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activeTab="1"/>
  </bookViews>
  <sheets>
    <sheet name="смета3_2010" sheetId="1" r:id="rId1"/>
    <sheet name="конс." sheetId="2" r:id="rId2"/>
    <sheet name="Платные" sheetId="3" r:id="rId3"/>
    <sheet name="платные без д" sheetId="4" r:id="rId4"/>
    <sheet name="огражд" sheetId="5" r:id="rId5"/>
    <sheet name="7957613" sheetId="6" r:id="rId6"/>
    <sheet name="терроризм" sheetId="7" r:id="rId7"/>
    <sheet name="пожарка" sheetId="8" r:id="rId8"/>
    <sheet name="адресная" sheetId="9" r:id="rId9"/>
    <sheet name="астр. б. н." sheetId="10" r:id="rId10"/>
    <sheet name="проф. безн" sheetId="11" r:id="rId11"/>
    <sheet name="оздор" sheetId="12" r:id="rId12"/>
    <sheet name="комп. р. пл." sheetId="13" r:id="rId13"/>
    <sheet name="Лист1" sheetId="14" r:id="rId14"/>
    <sheet name="Лист2" sheetId="15" r:id="rId15"/>
    <sheet name="Лист4" sheetId="16" r:id="rId16"/>
    <sheet name="Лист3" sheetId="17" r:id="rId17"/>
  </sheets>
  <definedNames>
    <definedName name="_xlnm.Print_Titles" localSheetId="1">'конс.'!$22:$22</definedName>
  </definedNames>
  <calcPr fullCalcOnLoad="1"/>
</workbook>
</file>

<file path=xl/sharedStrings.xml><?xml version="1.0" encoding="utf-8"?>
<sst xmlns="http://schemas.openxmlformats.org/spreadsheetml/2006/main" count="2329" uniqueCount="166">
  <si>
    <t>УТВЕРЖДАЮ</t>
  </si>
  <si>
    <t>Заместитель мэра города - председатель комитета по образованию и</t>
  </si>
  <si>
    <t xml:space="preserve">                                                                          науке администрации города Астрахани</t>
  </si>
  <si>
    <t>Гербовая печать учреждения</t>
  </si>
  <si>
    <t>(подпись)</t>
  </si>
  <si>
    <t>(дата)</t>
  </si>
  <si>
    <t>Смета утверждена в сумме                                       /                                                          рублей</t>
  </si>
  <si>
    <t>(сумма цифрами )                (сумма прописью)</t>
  </si>
  <si>
    <t>СМЕТА РАСХОДОВ НА  2009 ГОД</t>
  </si>
  <si>
    <t xml:space="preserve">Муниципальное общеобразовательное учреждение </t>
  </si>
  <si>
    <t xml:space="preserve">"Средняя общеобразовательная школа № " </t>
  </si>
  <si>
    <t xml:space="preserve">Раздел </t>
  </si>
  <si>
    <t>Образование</t>
  </si>
  <si>
    <t>07</t>
  </si>
  <si>
    <t xml:space="preserve">Подраздел </t>
  </si>
  <si>
    <t>Общее образование</t>
  </si>
  <si>
    <t>02</t>
  </si>
  <si>
    <t>Целевая статья</t>
  </si>
  <si>
    <t>Дневные общеобразовательные школы</t>
  </si>
  <si>
    <t>Вид расходов</t>
  </si>
  <si>
    <t>Выполнение функций бюджетными учреждениями</t>
  </si>
  <si>
    <t>0 0 1</t>
  </si>
  <si>
    <t>Вид средств</t>
  </si>
  <si>
    <t>Един.измер.:руб</t>
  </si>
  <si>
    <t>Наименование показателей</t>
  </si>
  <si>
    <t>Код статьи</t>
  </si>
  <si>
    <t>ВСЕГО</t>
  </si>
  <si>
    <t>Всего расходов</t>
  </si>
  <si>
    <t>Оплата труда и начисления на оплату труда</t>
  </si>
  <si>
    <t>Заработная плата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</si>
  <si>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</si>
  <si>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</si>
  <si>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</si>
  <si>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</si>
  <si>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</si>
  <si>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Отопление и технологические нужды</t>
  </si>
  <si>
    <t>223.01</t>
  </si>
  <si>
    <t>Потребление газа</t>
  </si>
  <si>
    <t>223.02</t>
  </si>
  <si>
    <t>Прочее потребление тепловой энергии</t>
  </si>
  <si>
    <t>223.03</t>
  </si>
  <si>
    <t>Потребление электрической энергии</t>
  </si>
  <si>
    <t>223.04</t>
  </si>
  <si>
    <t>Водоснабжение помещений</t>
  </si>
  <si>
    <t>223.05</t>
  </si>
  <si>
    <t>Арендная плата за пользование имуществом</t>
  </si>
  <si>
    <t>Текущие услуги</t>
  </si>
  <si>
    <t>225.01</t>
  </si>
  <si>
    <t>Капитальный ремонт</t>
  </si>
  <si>
    <t>225.02</t>
  </si>
  <si>
    <t xml:space="preserve">Пособия по социальной помощи населению </t>
  </si>
  <si>
    <t>Прочие расходы</t>
  </si>
  <si>
    <t>Поступления нефинансовых активов</t>
  </si>
  <si>
    <t>Увеличение стоимости материальных запасов</t>
  </si>
  <si>
    <t>Прочие материальные запасы</t>
  </si>
  <si>
    <t>340.01</t>
  </si>
  <si>
    <t>Медикаменты и перевязочные средства</t>
  </si>
  <si>
    <t>340.02</t>
  </si>
  <si>
    <t>Продукты питания</t>
  </si>
  <si>
    <t>340.04</t>
  </si>
  <si>
    <t>Начисления на выплаты по  оплате труда</t>
  </si>
  <si>
    <t>Работы, услуги по содержанию имущества</t>
  </si>
  <si>
    <t>Прочие работы, услуги</t>
  </si>
  <si>
    <t>Социальное обеспечение</t>
  </si>
  <si>
    <t>Увеличение стоимости основных средств</t>
  </si>
  <si>
    <t>Бюджетные</t>
  </si>
  <si>
    <t>Классификация                         (Вед, Рзд,Прз,КЦСР,КВР)</t>
  </si>
  <si>
    <t>741 0702 0000000 001</t>
  </si>
  <si>
    <t>Прочие основные средства</t>
  </si>
  <si>
    <t>310.01</t>
  </si>
  <si>
    <t>310.03</t>
  </si>
  <si>
    <t>Капитальное строительство</t>
  </si>
  <si>
    <t>741 0702 4219901 001</t>
  </si>
  <si>
    <t>Субвенции областные</t>
  </si>
  <si>
    <t>Аренда</t>
  </si>
  <si>
    <t>Иная приносящая доход деятельность</t>
  </si>
  <si>
    <t>Кредиторская задолженность</t>
  </si>
  <si>
    <t>Прочие безвозмездные</t>
  </si>
  <si>
    <t>Гранты мэра</t>
  </si>
  <si>
    <t>741 0709 4529903 001</t>
  </si>
  <si>
    <t xml:space="preserve">Комплексная целевая Программа "Меры противодействия террористическим проявлениям в муниципальных образовательных учреждениях г. Астрахани на 2007-2011 годы" </t>
  </si>
  <si>
    <t>Программа по восстановлению ограждений и устойству поливочных водопроводов на территориях общеобразовательных учреждений г. Астрахани на 2008-2010 годы</t>
  </si>
  <si>
    <t>741 0709 7955100 500</t>
  </si>
  <si>
    <t>741 0709 7953100 500</t>
  </si>
  <si>
    <t>Городская целевая Программа "Пожарная безопасность образовательных учреждений г. Астрахани на 2008-2010 годы"</t>
  </si>
  <si>
    <t>741 0709 7955000 500</t>
  </si>
  <si>
    <t>711 0709 7955000 500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</si>
  <si>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</si>
  <si>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741 1004 5201000 005</t>
  </si>
  <si>
    <t>741 0709 5223000 022</t>
  </si>
  <si>
    <t>Мероприятия по проведению оздоровительной компании детей</t>
  </si>
  <si>
    <t>741 0707 4320200 500</t>
  </si>
  <si>
    <t>09</t>
  </si>
  <si>
    <t>Другие вопросы в области образования</t>
  </si>
  <si>
    <t>Программа "Восстановление ограждений и устройство поливочных водопроводов на территориях муниципальных образовательных учреждений г. Астрахани на 2007-2010 гг"</t>
  </si>
  <si>
    <t>Выполнение функций органами местного самоуправления</t>
  </si>
  <si>
    <t>Местный бюджет</t>
  </si>
  <si>
    <t>Программа "Меры противодействия террористическим проявлениям в общеобразовательных учреждениях города на 2007-2011 годы"</t>
  </si>
  <si>
    <t>Программа "Пожарная безопасность образовательных учреждений       г. Астрахани на 2008-2010 годы"</t>
  </si>
  <si>
    <t>022</t>
  </si>
  <si>
    <t>Мероприятия в сфере образования</t>
  </si>
  <si>
    <t>Субсидии областгые</t>
  </si>
  <si>
    <t>Областная целевая программа "Адресная поддержка решения наиболее острых проблем социально-экономического развития муниципальных образований Астраханской области на 2007-2011 годы"</t>
  </si>
  <si>
    <t>Областная целевая программа "Адресная поддержка решения наиболее острых проблем социально-экономического развития муниципальных образований Астраханской области на 007-2011 годы"</t>
  </si>
  <si>
    <t>Молодежная политика и оздоровление детей</t>
  </si>
  <si>
    <t>Городская целевая комплексная программа "Астрахань без наркотиков "</t>
  </si>
  <si>
    <t>741 0707 7953200 500</t>
  </si>
  <si>
    <t>Городская целевая комплексная программа "Астрахань без наркотиков"</t>
  </si>
  <si>
    <t>500</t>
  </si>
  <si>
    <t>Городская целевая программа "Профилактика безнадзорности и правонарушений несовершеннолетних и защите их прав на 2008-2010 годы в Муниципальном образовании "Город Астрахань"</t>
  </si>
  <si>
    <t>Молодежная политика и оздоравление детей</t>
  </si>
  <si>
    <t>Оздоравление детей</t>
  </si>
  <si>
    <t>741 0707 7953600 500</t>
  </si>
  <si>
    <t>10</t>
  </si>
  <si>
    <t>Социальная политика</t>
  </si>
  <si>
    <t>04</t>
  </si>
  <si>
    <t>Охрана семьи и детства</t>
  </si>
  <si>
    <t>Компенсация части родительской платы</t>
  </si>
  <si>
    <t>005</t>
  </si>
  <si>
    <t>Социальные выплаты</t>
  </si>
  <si>
    <t>Субсидии федеральные</t>
  </si>
  <si>
    <t xml:space="preserve">"Дошкольное образовательное учреждение № " </t>
  </si>
  <si>
    <t>СМЕТА РАСХОДОВ НА  2010 ГОД</t>
  </si>
  <si>
    <t>Смета утверждена в сумме 11324762,00 /                                                          рублей</t>
  </si>
  <si>
    <t>Одиннадцать миллионов триста двадцать четыре тысячи семьсот шестьдесят два рубля</t>
  </si>
  <si>
    <t>СМЕТА РАСХОДОВ НА  2011 ГОД</t>
  </si>
  <si>
    <t xml:space="preserve">"Средняя общеобразовательная школа №26 " </t>
  </si>
  <si>
    <t>Директор</t>
  </si>
  <si>
    <t>Главный бухгалтер</t>
  </si>
  <si>
    <t>Елизарова А.Г.</t>
  </si>
  <si>
    <t>Худякова О.Н.</t>
  </si>
  <si>
    <t>Магеррамова С.А.</t>
  </si>
  <si>
    <t>Руководитель учреждения</t>
  </si>
  <si>
    <t>(подписи)</t>
  </si>
  <si>
    <t>(расшифровка подписи)</t>
  </si>
  <si>
    <t>"____" __________________________ 20___г.</t>
  </si>
  <si>
    <t>Смета доходов и рсходов по приносящей доход деятельнсти на 2010 год</t>
  </si>
  <si>
    <t>Школы дневные</t>
  </si>
  <si>
    <t>421 99001</t>
  </si>
  <si>
    <t>001</t>
  </si>
  <si>
    <t>от иной приносящей доход деятельности</t>
  </si>
  <si>
    <t>Остаток средств на начало текущего года</t>
  </si>
  <si>
    <t>Доходы от платных услуг</t>
  </si>
  <si>
    <t>74111303040040004130</t>
  </si>
  <si>
    <t>Итого доходов</t>
  </si>
  <si>
    <t>2. Расходы</t>
  </si>
  <si>
    <t>Наименование статьи</t>
  </si>
  <si>
    <t>Итого расходов</t>
  </si>
  <si>
    <t>Сакрюкина Е.В.</t>
  </si>
  <si>
    <t>Смета утверждена в сумме10596683,00 /                                                          рублей</t>
  </si>
  <si>
    <t>Десять миллионов пятьсот девяносто шесть тысяч шестьсот восемьдесят три рубля</t>
  </si>
  <si>
    <t>Смета утверждена в сумме     97141,00  /  Девяносто семь тысяч сто сорок один рубль</t>
  </si>
  <si>
    <t>Смета утверждена в сумме                       1000,00    /                  Одна тысяча рублей</t>
  </si>
  <si>
    <t>Программа "Мероприятия по энергосбережению топливно-энергетичеких ресурсов муниципальных учредениях на 2011 год"</t>
  </si>
  <si>
    <t>Мероприятия по энергосбережению топливно-энергетичеких ресурсов муниципальных учреждениях на 2011 год</t>
  </si>
  <si>
    <t>741 0709 7957613 500</t>
  </si>
  <si>
    <t>421 99 01</t>
  </si>
  <si>
    <t>Един.измер.:</t>
  </si>
  <si>
    <t>руб</t>
  </si>
  <si>
    <t>"    "</t>
  </si>
  <si>
    <t xml:space="preserve">                  2011г  </t>
  </si>
  <si>
    <r>
      <t>Смета утверждена в сумме 539000</t>
    </r>
    <r>
      <rPr>
        <b/>
        <sz val="10"/>
        <rFont val="Arial Cyr"/>
        <family val="0"/>
      </rPr>
      <t xml:space="preserve"> ( </t>
    </r>
    <r>
      <rPr>
        <sz val="10"/>
        <rFont val="Arial Cyr"/>
        <family val="0"/>
      </rPr>
      <t xml:space="preserve">Пятьсот тридцать девять тысяч рублей </t>
    </r>
    <r>
      <rPr>
        <b/>
        <sz val="10"/>
        <rFont val="Arial Cyr"/>
        <family val="0"/>
      </rPr>
      <t>)</t>
    </r>
  </si>
  <si>
    <t>Средства родителей на оздоровление</t>
  </si>
  <si>
    <t>741113 03040 04 0007 130</t>
  </si>
  <si>
    <t>741113 03040 04 0006130</t>
  </si>
  <si>
    <t>Добровольные пожертвования, благотворительная помощь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</si>
</sst>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b/>
      <sz val="10"/>
      <name val="Arial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sz val="12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sz val="10"/>
      <name val="Arial"/>
      <family val="0"/>
    </font>
    <font>
      <sz val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14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1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33" fillId="0" borderId="14" xfId="0" applyFont="1" applyBorder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workbookViewId="0" topLeftCell="A1">
      <selection activeCell="A265" sqref="A265:IV267"/>
    </sheetView>
  </sheetViews>
  <sheetFormatPr defaultColWidth="9.00390625" defaultRowHeight="12.75"/>
  <cols>
    <col min="1" max="1" width="15.125" style="0" customWidth="1"/>
    <col min="2" max="2" width="24.2539062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30" customHeight="1">
      <c r="A9" s="11" t="s">
        <v>149</v>
      </c>
      <c r="B9" s="10"/>
      <c r="C9" s="50" t="s">
        <v>150</v>
      </c>
      <c r="D9" s="50"/>
      <c r="E9" s="50"/>
    </row>
    <row r="10" spans="2:5" ht="12.75" customHeight="1">
      <c r="B10" s="51" t="s">
        <v>7</v>
      </c>
      <c r="C10" s="51"/>
      <c r="D10" s="51"/>
      <c r="E10" s="51"/>
    </row>
    <row r="11" spans="2:5" ht="12.75" customHeight="1" hidden="1">
      <c r="B11" s="32"/>
      <c r="C11" s="32"/>
      <c r="D11" s="32"/>
      <c r="E11" s="32"/>
    </row>
    <row r="12" spans="1:5" ht="15" customHeight="1">
      <c r="A12" s="52" t="s">
        <v>122</v>
      </c>
      <c r="B12" s="52"/>
      <c r="C12" s="52"/>
      <c r="D12" s="52"/>
      <c r="E12" s="52"/>
    </row>
    <row r="13" spans="1:5" ht="12.75">
      <c r="A13" s="14"/>
      <c r="B13" s="14"/>
      <c r="C13" s="14"/>
      <c r="D13" s="14"/>
      <c r="E13" s="14"/>
    </row>
    <row r="14" spans="1:5" ht="12.75" customHeight="1">
      <c r="A14" s="53" t="s">
        <v>9</v>
      </c>
      <c r="B14" s="53"/>
      <c r="C14" s="53"/>
      <c r="D14" s="53"/>
      <c r="E14" s="53"/>
    </row>
    <row r="15" spans="1:5" ht="12.75">
      <c r="A15" s="54" t="s">
        <v>126</v>
      </c>
      <c r="B15" s="54"/>
      <c r="C15" s="54"/>
      <c r="D15" s="54"/>
      <c r="E15" s="54"/>
    </row>
    <row r="16" spans="1:5" ht="14.25" customHeight="1">
      <c r="A16" s="15" t="s">
        <v>11</v>
      </c>
      <c r="B16" s="55" t="s">
        <v>12</v>
      </c>
      <c r="C16" s="55"/>
      <c r="D16" s="55"/>
      <c r="E16" s="16" t="s">
        <v>13</v>
      </c>
    </row>
    <row r="17" spans="1:5" ht="14.25" customHeight="1">
      <c r="A17" s="15" t="s">
        <v>14</v>
      </c>
      <c r="B17" s="55" t="s">
        <v>15</v>
      </c>
      <c r="C17" s="55"/>
      <c r="D17" s="55"/>
      <c r="E17" s="16" t="s">
        <v>16</v>
      </c>
    </row>
    <row r="18" spans="1:5" ht="14.25" customHeight="1">
      <c r="A18" t="s">
        <v>17</v>
      </c>
      <c r="B18" s="55" t="s">
        <v>18</v>
      </c>
      <c r="C18" s="55"/>
      <c r="D18" s="55"/>
      <c r="E18" s="17">
        <v>4219901</v>
      </c>
    </row>
    <row r="19" spans="1:5" ht="14.25" customHeight="1">
      <c r="A19" t="s">
        <v>19</v>
      </c>
      <c r="B19" s="55" t="s">
        <v>20</v>
      </c>
      <c r="C19" s="55"/>
      <c r="D19" s="55"/>
      <c r="E19" s="18" t="s">
        <v>21</v>
      </c>
    </row>
    <row r="20" spans="1:4" ht="14.25" customHeight="1" hidden="1">
      <c r="A20" t="s">
        <v>22</v>
      </c>
      <c r="B20" s="56"/>
      <c r="C20" s="56"/>
      <c r="D20" s="56"/>
    </row>
    <row r="21" spans="2:5" ht="11.25" customHeight="1">
      <c r="B21" s="19"/>
      <c r="C21" s="19"/>
      <c r="D21" s="19"/>
      <c r="E21" t="s">
        <v>23</v>
      </c>
    </row>
    <row r="22" spans="1:5" ht="29.25" customHeight="1">
      <c r="A22" s="57" t="s">
        <v>24</v>
      </c>
      <c r="B22" s="58"/>
      <c r="C22" s="20" t="s">
        <v>66</v>
      </c>
      <c r="D22" s="20" t="s">
        <v>25</v>
      </c>
      <c r="E22" s="21" t="s">
        <v>26</v>
      </c>
    </row>
    <row r="23" spans="1:5" ht="11.25" customHeight="1">
      <c r="A23" s="59">
        <v>1</v>
      </c>
      <c r="B23" s="60"/>
      <c r="C23" s="22">
        <v>2</v>
      </c>
      <c r="D23" s="22">
        <v>3</v>
      </c>
      <c r="E23" s="22">
        <v>4</v>
      </c>
    </row>
    <row r="24" spans="1:5" ht="15" customHeight="1">
      <c r="A24" s="61" t="s">
        <v>27</v>
      </c>
      <c r="B24" s="62"/>
      <c r="C24" s="29" t="s">
        <v>67</v>
      </c>
      <c r="D24" s="23"/>
      <c r="E24" s="23">
        <f>E54+E84+E114+E144+E174+E204+E234</f>
        <v>10596683</v>
      </c>
    </row>
    <row r="25" spans="1:5" ht="15" customHeight="1">
      <c r="A25" s="44" t="s">
        <v>28</v>
      </c>
      <c r="B25" s="45"/>
      <c r="C25" s="30" t="s">
        <v>67</v>
      </c>
      <c r="D25" s="24">
        <v>210</v>
      </c>
      <c r="E25" s="24">
        <f>E55+E85+E115+E145+E175+E205+E235</f>
        <v>8041083</v>
      </c>
    </row>
    <row r="26" spans="1:5" ht="15" customHeight="1">
      <c r="A26" s="46" t="s">
        <v>29</v>
      </c>
      <c r="B26" s="63"/>
      <c r="C26" s="30" t="s">
        <v>67</v>
      </c>
      <c r="D26" s="22">
        <v>211</v>
      </c>
      <c r="E26" s="24">
        <f aca="true" t="shared" si="0" ref="E26:E53">E56+E86+E116+E146+E176+E206+E236</f>
        <v>6342075</v>
      </c>
    </row>
    <row r="27" spans="1:5" ht="15" customHeight="1">
      <c r="A27" s="46" t="s">
        <v>30</v>
      </c>
      <c r="B27" s="63"/>
      <c r="C27" s="30" t="s">
        <v>67</v>
      </c>
      <c r="D27" s="22">
        <v>212</v>
      </c>
      <c r="E27" s="24">
        <f t="shared" si="0"/>
        <v>51800</v>
      </c>
    </row>
    <row r="28" spans="1:5" ht="15" customHeight="1">
      <c r="A28" s="46" t="s">
        <v>60</v>
      </c>
      <c r="B28" s="63"/>
      <c r="C28" s="30" t="s">
        <v>67</v>
      </c>
      <c r="D28" s="22">
        <v>213</v>
      </c>
      <c r="E28" s="24">
        <f t="shared" si="0"/>
        <v>1647208</v>
      </c>
    </row>
    <row r="29" spans="1:5" ht="15" customHeight="1">
      <c r="A29" s="64" t="s">
        <v>31</v>
      </c>
      <c r="B29" s="65"/>
      <c r="C29" s="30" t="s">
        <v>67</v>
      </c>
      <c r="D29" s="26">
        <v>220</v>
      </c>
      <c r="E29" s="24">
        <f t="shared" si="0"/>
        <v>2267700</v>
      </c>
    </row>
    <row r="30" spans="1:5" ht="15" customHeight="1">
      <c r="A30" s="46" t="s">
        <v>32</v>
      </c>
      <c r="B30" s="63"/>
      <c r="C30" s="30" t="s">
        <v>67</v>
      </c>
      <c r="D30" s="22">
        <v>221</v>
      </c>
      <c r="E30" s="24">
        <f t="shared" si="0"/>
        <v>29400</v>
      </c>
    </row>
    <row r="31" spans="1:5" ht="15" customHeight="1">
      <c r="A31" s="46" t="s">
        <v>33</v>
      </c>
      <c r="B31" s="63"/>
      <c r="C31" s="30" t="s">
        <v>67</v>
      </c>
      <c r="D31" s="22">
        <v>222</v>
      </c>
      <c r="E31" s="24">
        <f t="shared" si="0"/>
        <v>480700</v>
      </c>
    </row>
    <row r="32" spans="1:5" ht="15" customHeight="1">
      <c r="A32" s="46" t="s">
        <v>34</v>
      </c>
      <c r="B32" s="63"/>
      <c r="C32" s="30" t="s">
        <v>67</v>
      </c>
      <c r="D32" s="22">
        <v>223</v>
      </c>
      <c r="E32" s="24">
        <f t="shared" si="0"/>
        <v>683500</v>
      </c>
    </row>
    <row r="33" spans="1:5" ht="15" customHeight="1">
      <c r="A33" s="46" t="s">
        <v>35</v>
      </c>
      <c r="B33" s="63"/>
      <c r="C33" s="30" t="s">
        <v>67</v>
      </c>
      <c r="D33" s="22" t="s">
        <v>36</v>
      </c>
      <c r="E33" s="24">
        <f t="shared" si="0"/>
        <v>0</v>
      </c>
    </row>
    <row r="34" spans="1:5" ht="15" customHeight="1">
      <c r="A34" s="46" t="s">
        <v>37</v>
      </c>
      <c r="B34" s="63"/>
      <c r="C34" s="30" t="s">
        <v>67</v>
      </c>
      <c r="D34" s="22" t="s">
        <v>38</v>
      </c>
      <c r="E34" s="24">
        <f t="shared" si="0"/>
        <v>313200</v>
      </c>
    </row>
    <row r="35" spans="1:5" ht="15" customHeight="1">
      <c r="A35" s="46" t="s">
        <v>39</v>
      </c>
      <c r="B35" s="63"/>
      <c r="C35" s="30" t="s">
        <v>67</v>
      </c>
      <c r="D35" s="22" t="s">
        <v>40</v>
      </c>
      <c r="E35" s="24">
        <f t="shared" si="0"/>
        <v>0</v>
      </c>
    </row>
    <row r="36" spans="1:5" ht="15" customHeight="1">
      <c r="A36" s="46" t="s">
        <v>41</v>
      </c>
      <c r="B36" s="63"/>
      <c r="C36" s="30" t="s">
        <v>67</v>
      </c>
      <c r="D36" s="22" t="s">
        <v>42</v>
      </c>
      <c r="E36" s="24">
        <f t="shared" si="0"/>
        <v>342600</v>
      </c>
    </row>
    <row r="37" spans="1:5" ht="15" customHeight="1">
      <c r="A37" s="46" t="s">
        <v>43</v>
      </c>
      <c r="B37" s="63"/>
      <c r="C37" s="30" t="s">
        <v>67</v>
      </c>
      <c r="D37" s="22" t="s">
        <v>44</v>
      </c>
      <c r="E37" s="24">
        <f t="shared" si="0"/>
        <v>27700</v>
      </c>
    </row>
    <row r="38" spans="1:5" ht="15" customHeight="1">
      <c r="A38" s="46" t="s">
        <v>45</v>
      </c>
      <c r="B38" s="63"/>
      <c r="C38" s="30" t="s">
        <v>67</v>
      </c>
      <c r="D38" s="22">
        <v>224</v>
      </c>
      <c r="E38" s="24">
        <f t="shared" si="0"/>
        <v>0</v>
      </c>
    </row>
    <row r="39" spans="1:5" ht="17.25" customHeight="1">
      <c r="A39" s="46" t="s">
        <v>61</v>
      </c>
      <c r="B39" s="63"/>
      <c r="C39" s="30" t="s">
        <v>67</v>
      </c>
      <c r="D39" s="22">
        <v>225</v>
      </c>
      <c r="E39" s="24">
        <f t="shared" si="0"/>
        <v>817500</v>
      </c>
    </row>
    <row r="40" spans="1:5" ht="15" customHeight="1">
      <c r="A40" s="46" t="s">
        <v>46</v>
      </c>
      <c r="B40" s="63"/>
      <c r="C40" s="30" t="s">
        <v>67</v>
      </c>
      <c r="D40" s="22" t="s">
        <v>47</v>
      </c>
      <c r="E40" s="24">
        <f t="shared" si="0"/>
        <v>817500</v>
      </c>
    </row>
    <row r="41" spans="1:5" ht="15" customHeight="1">
      <c r="A41" s="46" t="s">
        <v>48</v>
      </c>
      <c r="B41" s="63"/>
      <c r="C41" s="30" t="s">
        <v>67</v>
      </c>
      <c r="D41" s="22" t="s">
        <v>49</v>
      </c>
      <c r="E41" s="24">
        <f t="shared" si="0"/>
        <v>0</v>
      </c>
    </row>
    <row r="42" spans="1:5" ht="17.25" customHeight="1">
      <c r="A42" s="46" t="s">
        <v>62</v>
      </c>
      <c r="B42" s="63"/>
      <c r="C42" s="30" t="s">
        <v>67</v>
      </c>
      <c r="D42" s="22">
        <v>226</v>
      </c>
      <c r="E42" s="24">
        <f t="shared" si="0"/>
        <v>256600</v>
      </c>
    </row>
    <row r="43" spans="1:5" ht="17.25" customHeight="1">
      <c r="A43" s="46" t="s">
        <v>63</v>
      </c>
      <c r="B43" s="63"/>
      <c r="C43" s="30" t="s">
        <v>67</v>
      </c>
      <c r="D43" s="22">
        <v>260</v>
      </c>
      <c r="E43" s="24">
        <f t="shared" si="0"/>
        <v>25000</v>
      </c>
    </row>
    <row r="44" spans="1:5" ht="16.5" customHeight="1">
      <c r="A44" s="46" t="s">
        <v>50</v>
      </c>
      <c r="B44" s="63"/>
      <c r="C44" s="30" t="s">
        <v>67</v>
      </c>
      <c r="D44" s="22">
        <v>262</v>
      </c>
      <c r="E44" s="24">
        <f t="shared" si="0"/>
        <v>25000</v>
      </c>
    </row>
    <row r="45" spans="1:5" ht="15.75" customHeight="1">
      <c r="A45" s="46" t="s">
        <v>51</v>
      </c>
      <c r="B45" s="63"/>
      <c r="C45" s="30" t="s">
        <v>67</v>
      </c>
      <c r="D45" s="27">
        <v>290</v>
      </c>
      <c r="E45" s="24">
        <f t="shared" si="0"/>
        <v>58800</v>
      </c>
    </row>
    <row r="46" spans="1:5" ht="15" customHeight="1">
      <c r="A46" s="64" t="s">
        <v>52</v>
      </c>
      <c r="B46" s="65"/>
      <c r="C46" s="30" t="s">
        <v>67</v>
      </c>
      <c r="D46" s="26">
        <v>300</v>
      </c>
      <c r="E46" s="24">
        <f t="shared" si="0"/>
        <v>204100</v>
      </c>
    </row>
    <row r="47" spans="1:5" ht="15" customHeight="1">
      <c r="A47" s="46" t="s">
        <v>64</v>
      </c>
      <c r="B47" s="63"/>
      <c r="C47" s="30" t="s">
        <v>67</v>
      </c>
      <c r="D47" s="22">
        <v>310</v>
      </c>
      <c r="E47" s="24">
        <f>E77+E107+E137+E167+E197+E227+E257</f>
        <v>145500</v>
      </c>
    </row>
    <row r="48" spans="1:5" ht="17.25" customHeight="1">
      <c r="A48" s="46" t="s">
        <v>68</v>
      </c>
      <c r="B48" s="63"/>
      <c r="C48" s="30" t="s">
        <v>67</v>
      </c>
      <c r="D48" s="22" t="s">
        <v>69</v>
      </c>
      <c r="E48" s="24">
        <f t="shared" si="0"/>
        <v>145500</v>
      </c>
    </row>
    <row r="49" spans="1:5" ht="15.75" customHeight="1">
      <c r="A49" s="46" t="s">
        <v>71</v>
      </c>
      <c r="B49" s="63"/>
      <c r="C49" s="30" t="s">
        <v>67</v>
      </c>
      <c r="D49" s="22" t="s">
        <v>70</v>
      </c>
      <c r="E49" s="24">
        <f t="shared" si="0"/>
        <v>0</v>
      </c>
    </row>
    <row r="50" spans="1:5" ht="16.5" customHeight="1">
      <c r="A50" s="46" t="s">
        <v>53</v>
      </c>
      <c r="B50" s="63"/>
      <c r="C50" s="30" t="s">
        <v>67</v>
      </c>
      <c r="D50" s="22">
        <v>340</v>
      </c>
      <c r="E50" s="24">
        <f t="shared" si="0"/>
        <v>58600</v>
      </c>
    </row>
    <row r="51" spans="1:5" ht="17.25" customHeight="1">
      <c r="A51" s="46" t="s">
        <v>54</v>
      </c>
      <c r="B51" s="63"/>
      <c r="C51" s="30" t="s">
        <v>67</v>
      </c>
      <c r="D51" s="22" t="s">
        <v>55</v>
      </c>
      <c r="E51" s="24">
        <f t="shared" si="0"/>
        <v>58600</v>
      </c>
    </row>
    <row r="52" spans="1:5" ht="18.75" customHeight="1">
      <c r="A52" s="46" t="s">
        <v>56</v>
      </c>
      <c r="B52" s="63"/>
      <c r="C52" s="30" t="s">
        <v>67</v>
      </c>
      <c r="D52" s="22" t="s">
        <v>57</v>
      </c>
      <c r="E52" s="24">
        <f t="shared" si="0"/>
        <v>0</v>
      </c>
    </row>
    <row r="53" spans="1:5" ht="16.5" customHeight="1">
      <c r="A53" s="46" t="s">
        <v>58</v>
      </c>
      <c r="B53" s="63"/>
      <c r="C53" s="30" t="s">
        <v>67</v>
      </c>
      <c r="D53" s="22" t="s">
        <v>59</v>
      </c>
      <c r="E53" s="24">
        <f t="shared" si="0"/>
        <v>0</v>
      </c>
    </row>
    <row r="54" spans="1:5" ht="12.75">
      <c r="A54" s="61" t="s">
        <v>65</v>
      </c>
      <c r="B54" s="62"/>
      <c r="C54" s="29" t="s">
        <v>72</v>
      </c>
      <c r="D54" s="23"/>
      <c r="E54" s="23">
        <f>E55+E59+E74+E75+E76</f>
        <v>2728690</v>
      </c>
    </row>
    <row r="55" spans="1:5" ht="12.75">
      <c r="A55" s="44" t="s">
        <v>28</v>
      </c>
      <c r="B55" s="45"/>
      <c r="C55" s="28" t="s">
        <v>72</v>
      </c>
      <c r="D55" s="24">
        <v>210</v>
      </c>
      <c r="E55" s="24">
        <f>E56+E57+E58</f>
        <v>402090</v>
      </c>
    </row>
    <row r="56" spans="1:5" ht="12.75" customHeight="1">
      <c r="A56" s="46" t="s">
        <v>29</v>
      </c>
      <c r="B56" s="63"/>
      <c r="C56" s="28" t="s">
        <v>72</v>
      </c>
      <c r="D56" s="22">
        <v>211</v>
      </c>
      <c r="E56" s="25">
        <v>288990</v>
      </c>
    </row>
    <row r="57" spans="1:5" ht="12.75">
      <c r="A57" s="46" t="s">
        <v>30</v>
      </c>
      <c r="B57" s="63"/>
      <c r="C57" s="28" t="s">
        <v>72</v>
      </c>
      <c r="D57" s="22">
        <v>212</v>
      </c>
      <c r="E57" s="25">
        <v>51800</v>
      </c>
    </row>
    <row r="58" spans="1:5" ht="12.75" customHeight="1">
      <c r="A58" s="46" t="s">
        <v>60</v>
      </c>
      <c r="B58" s="63"/>
      <c r="C58" s="28" t="s">
        <v>72</v>
      </c>
      <c r="D58" s="22">
        <v>213</v>
      </c>
      <c r="E58" s="25">
        <v>61300</v>
      </c>
    </row>
    <row r="59" spans="1:5" ht="12.75" customHeight="1">
      <c r="A59" s="64" t="s">
        <v>31</v>
      </c>
      <c r="B59" s="65"/>
      <c r="C59" s="28" t="s">
        <v>72</v>
      </c>
      <c r="D59" s="26">
        <v>220</v>
      </c>
      <c r="E59" s="27">
        <f>E60+E61+E62+E70+E71+E72+E68</f>
        <v>2267700</v>
      </c>
    </row>
    <row r="60" spans="1:5" ht="12.75">
      <c r="A60" s="46" t="s">
        <v>32</v>
      </c>
      <c r="B60" s="63"/>
      <c r="C60" s="28" t="s">
        <v>72</v>
      </c>
      <c r="D60" s="22">
        <v>221</v>
      </c>
      <c r="E60" s="25">
        <v>29400</v>
      </c>
    </row>
    <row r="61" spans="1:5" ht="12.75" customHeight="1">
      <c r="A61" s="46" t="s">
        <v>33</v>
      </c>
      <c r="B61" s="63"/>
      <c r="C61" s="28" t="s">
        <v>72</v>
      </c>
      <c r="D61" s="22">
        <v>222</v>
      </c>
      <c r="E61" s="25">
        <v>480700</v>
      </c>
    </row>
    <row r="62" spans="1:5" ht="12.75" customHeight="1">
      <c r="A62" s="46" t="s">
        <v>34</v>
      </c>
      <c r="B62" s="63"/>
      <c r="C62" s="28" t="s">
        <v>72</v>
      </c>
      <c r="D62" s="22">
        <v>223</v>
      </c>
      <c r="E62" s="25">
        <f>SUM(E63:E67)</f>
        <v>683500</v>
      </c>
    </row>
    <row r="63" spans="1:5" ht="12.75" customHeight="1">
      <c r="A63" s="46" t="s">
        <v>35</v>
      </c>
      <c r="B63" s="63"/>
      <c r="C63" s="28" t="s">
        <v>72</v>
      </c>
      <c r="D63" s="22" t="s">
        <v>36</v>
      </c>
      <c r="E63" s="25"/>
    </row>
    <row r="64" spans="1:5" ht="12.75" customHeight="1">
      <c r="A64" s="46" t="s">
        <v>37</v>
      </c>
      <c r="B64" s="63"/>
      <c r="C64" s="28" t="s">
        <v>72</v>
      </c>
      <c r="D64" s="22" t="s">
        <v>38</v>
      </c>
      <c r="E64" s="25">
        <v>313200</v>
      </c>
    </row>
    <row r="65" spans="1:5" ht="12.75" customHeight="1">
      <c r="A65" s="46" t="s">
        <v>39</v>
      </c>
      <c r="B65" s="63"/>
      <c r="C65" s="28" t="s">
        <v>72</v>
      </c>
      <c r="D65" s="22" t="s">
        <v>40</v>
      </c>
      <c r="E65" s="25"/>
    </row>
    <row r="66" spans="1:5" ht="12.75" customHeight="1">
      <c r="A66" s="46" t="s">
        <v>41</v>
      </c>
      <c r="B66" s="63"/>
      <c r="C66" s="28" t="s">
        <v>72</v>
      </c>
      <c r="D66" s="22" t="s">
        <v>42</v>
      </c>
      <c r="E66" s="25">
        <v>342600</v>
      </c>
    </row>
    <row r="67" spans="1:5" ht="12.75" customHeight="1">
      <c r="A67" s="46" t="s">
        <v>43</v>
      </c>
      <c r="B67" s="63"/>
      <c r="C67" s="28" t="s">
        <v>72</v>
      </c>
      <c r="D67" s="22" t="s">
        <v>44</v>
      </c>
      <c r="E67" s="25">
        <v>27700</v>
      </c>
    </row>
    <row r="68" spans="1:5" ht="12.75" customHeight="1">
      <c r="A68" s="46" t="s">
        <v>45</v>
      </c>
      <c r="B68" s="63"/>
      <c r="C68" s="28" t="s">
        <v>72</v>
      </c>
      <c r="D68" s="22">
        <v>224</v>
      </c>
      <c r="E68" s="25"/>
    </row>
    <row r="69" spans="1:5" ht="12.75" customHeight="1">
      <c r="A69" s="46" t="s">
        <v>61</v>
      </c>
      <c r="B69" s="63"/>
      <c r="C69" s="28" t="s">
        <v>72</v>
      </c>
      <c r="D69" s="22">
        <v>225</v>
      </c>
      <c r="E69" s="25">
        <f>E70+E71</f>
        <v>817500</v>
      </c>
    </row>
    <row r="70" spans="1:5" ht="12.75">
      <c r="A70" s="46" t="s">
        <v>46</v>
      </c>
      <c r="B70" s="63"/>
      <c r="C70" s="28" t="s">
        <v>72</v>
      </c>
      <c r="D70" s="22" t="s">
        <v>47</v>
      </c>
      <c r="E70" s="25">
        <v>817500</v>
      </c>
    </row>
    <row r="71" spans="1:5" ht="12.75" customHeight="1">
      <c r="A71" s="46" t="s">
        <v>48</v>
      </c>
      <c r="B71" s="63"/>
      <c r="C71" s="28" t="s">
        <v>72</v>
      </c>
      <c r="D71" s="22" t="s">
        <v>49</v>
      </c>
      <c r="E71" s="25"/>
    </row>
    <row r="72" spans="1:5" ht="12.75" customHeight="1">
      <c r="A72" s="46" t="s">
        <v>62</v>
      </c>
      <c r="B72" s="63"/>
      <c r="C72" s="28" t="s">
        <v>72</v>
      </c>
      <c r="D72" s="22">
        <v>226</v>
      </c>
      <c r="E72" s="25">
        <v>256600</v>
      </c>
    </row>
    <row r="73" spans="1:5" ht="12.75" customHeight="1">
      <c r="A73" s="46" t="s">
        <v>63</v>
      </c>
      <c r="B73" s="63"/>
      <c r="C73" s="28" t="s">
        <v>72</v>
      </c>
      <c r="D73" s="22">
        <v>260</v>
      </c>
      <c r="E73" s="25">
        <f>E74</f>
        <v>25000</v>
      </c>
    </row>
    <row r="74" spans="1:5" ht="12.75" customHeight="1">
      <c r="A74" s="46" t="s">
        <v>50</v>
      </c>
      <c r="B74" s="63"/>
      <c r="C74" s="28" t="s">
        <v>72</v>
      </c>
      <c r="D74" s="22">
        <v>262</v>
      </c>
      <c r="E74" s="25">
        <v>25000</v>
      </c>
    </row>
    <row r="75" spans="1:5" ht="12.75">
      <c r="A75" s="46" t="s">
        <v>51</v>
      </c>
      <c r="B75" s="63"/>
      <c r="C75" s="28" t="s">
        <v>72</v>
      </c>
      <c r="D75" s="27">
        <v>290</v>
      </c>
      <c r="E75" s="25">
        <v>8800</v>
      </c>
    </row>
    <row r="76" spans="1:5" ht="12.75" customHeight="1">
      <c r="A76" s="64" t="s">
        <v>52</v>
      </c>
      <c r="B76" s="65"/>
      <c r="C76" s="28" t="s">
        <v>72</v>
      </c>
      <c r="D76" s="26">
        <v>300</v>
      </c>
      <c r="E76" s="27">
        <f>E77+E80</f>
        <v>25100</v>
      </c>
    </row>
    <row r="77" spans="1:5" ht="12.75" customHeight="1">
      <c r="A77" s="46" t="s">
        <v>64</v>
      </c>
      <c r="B77" s="63"/>
      <c r="C77" s="28" t="s">
        <v>72</v>
      </c>
      <c r="D77" s="22">
        <v>310</v>
      </c>
      <c r="E77" s="25">
        <f>E78+E79</f>
        <v>11500</v>
      </c>
    </row>
    <row r="78" spans="1:5" ht="12.75" customHeight="1">
      <c r="A78" s="46" t="s">
        <v>68</v>
      </c>
      <c r="B78" s="63"/>
      <c r="C78" s="28" t="s">
        <v>72</v>
      </c>
      <c r="D78" s="22" t="s">
        <v>69</v>
      </c>
      <c r="E78" s="25">
        <v>11500</v>
      </c>
    </row>
    <row r="79" spans="1:5" ht="12.75" customHeight="1">
      <c r="A79" s="46" t="s">
        <v>71</v>
      </c>
      <c r="B79" s="63"/>
      <c r="C79" s="28" t="s">
        <v>72</v>
      </c>
      <c r="D79" s="22" t="s">
        <v>70</v>
      </c>
      <c r="E79" s="25"/>
    </row>
    <row r="80" spans="1:5" ht="12.75" customHeight="1">
      <c r="A80" s="46" t="s">
        <v>53</v>
      </c>
      <c r="B80" s="63"/>
      <c r="C80" s="28" t="s">
        <v>72</v>
      </c>
      <c r="D80" s="22">
        <v>340</v>
      </c>
      <c r="E80" s="25">
        <f>SUM(E81:E83)</f>
        <v>13600</v>
      </c>
    </row>
    <row r="81" spans="1:5" ht="12.75" customHeight="1">
      <c r="A81" s="46" t="s">
        <v>54</v>
      </c>
      <c r="B81" s="63"/>
      <c r="C81" s="28" t="s">
        <v>72</v>
      </c>
      <c r="D81" s="22" t="s">
        <v>55</v>
      </c>
      <c r="E81" s="25">
        <v>13600</v>
      </c>
    </row>
    <row r="82" spans="1:5" ht="12.75" customHeight="1">
      <c r="A82" s="46" t="s">
        <v>56</v>
      </c>
      <c r="B82" s="63"/>
      <c r="C82" s="28" t="s">
        <v>72</v>
      </c>
      <c r="D82" s="22" t="s">
        <v>57</v>
      </c>
      <c r="E82" s="25"/>
    </row>
    <row r="83" spans="1:5" ht="12.75" customHeight="1">
      <c r="A83" s="46" t="s">
        <v>58</v>
      </c>
      <c r="B83" s="63"/>
      <c r="C83" s="28" t="s">
        <v>72</v>
      </c>
      <c r="D83" s="22" t="s">
        <v>59</v>
      </c>
      <c r="E83" s="25"/>
    </row>
    <row r="84" spans="1:5" ht="12.75">
      <c r="A84" s="61" t="s">
        <v>73</v>
      </c>
      <c r="B84" s="62"/>
      <c r="C84" s="29" t="s">
        <v>72</v>
      </c>
      <c r="D84" s="23"/>
      <c r="E84" s="23">
        <f>E85+E89+E104+E105+E106</f>
        <v>7817993</v>
      </c>
    </row>
    <row r="85" spans="1:5" ht="12.75">
      <c r="A85" s="44" t="s">
        <v>28</v>
      </c>
      <c r="B85" s="45"/>
      <c r="C85" s="28" t="s">
        <v>72</v>
      </c>
      <c r="D85" s="24">
        <v>210</v>
      </c>
      <c r="E85" s="24">
        <f>E86+E87+E88</f>
        <v>7638993</v>
      </c>
    </row>
    <row r="86" spans="1:5" ht="12.75" customHeight="1">
      <c r="A86" s="46" t="s">
        <v>29</v>
      </c>
      <c r="B86" s="63"/>
      <c r="C86" s="28" t="s">
        <v>72</v>
      </c>
      <c r="D86" s="22">
        <v>211</v>
      </c>
      <c r="E86" s="25">
        <v>6053085</v>
      </c>
    </row>
    <row r="87" spans="1:5" ht="12.75">
      <c r="A87" s="46" t="s">
        <v>30</v>
      </c>
      <c r="B87" s="63"/>
      <c r="C87" s="28" t="s">
        <v>72</v>
      </c>
      <c r="D87" s="22">
        <v>212</v>
      </c>
      <c r="E87" s="25"/>
    </row>
    <row r="88" spans="1:5" ht="12.75" customHeight="1">
      <c r="A88" s="46" t="s">
        <v>60</v>
      </c>
      <c r="B88" s="63"/>
      <c r="C88" s="28" t="s">
        <v>72</v>
      </c>
      <c r="D88" s="22">
        <v>213</v>
      </c>
      <c r="E88" s="25">
        <v>1585908</v>
      </c>
    </row>
    <row r="89" spans="1:5" ht="12.75" customHeight="1">
      <c r="A89" s="64" t="s">
        <v>31</v>
      </c>
      <c r="B89" s="65"/>
      <c r="C89" s="28" t="s">
        <v>72</v>
      </c>
      <c r="D89" s="26">
        <v>220</v>
      </c>
      <c r="E89" s="27">
        <f>E90+E91+E92+E100+E101+E102+E98</f>
        <v>0</v>
      </c>
    </row>
    <row r="90" spans="1:5" ht="12.75">
      <c r="A90" s="46" t="s">
        <v>32</v>
      </c>
      <c r="B90" s="63"/>
      <c r="C90" s="28" t="s">
        <v>72</v>
      </c>
      <c r="D90" s="22">
        <v>221</v>
      </c>
      <c r="E90" s="25"/>
    </row>
    <row r="91" spans="1:5" ht="12.75" customHeight="1">
      <c r="A91" s="46" t="s">
        <v>33</v>
      </c>
      <c r="B91" s="63"/>
      <c r="C91" s="28" t="s">
        <v>72</v>
      </c>
      <c r="D91" s="22">
        <v>222</v>
      </c>
      <c r="E91" s="25"/>
    </row>
    <row r="92" spans="1:5" ht="12.75" customHeight="1">
      <c r="A92" s="46" t="s">
        <v>34</v>
      </c>
      <c r="B92" s="63"/>
      <c r="C92" s="28" t="s">
        <v>72</v>
      </c>
      <c r="D92" s="22">
        <v>223</v>
      </c>
      <c r="E92" s="25">
        <f>SUM(E93:E97)</f>
        <v>0</v>
      </c>
    </row>
    <row r="93" spans="1:5" ht="12.75" customHeight="1">
      <c r="A93" s="46" t="s">
        <v>35</v>
      </c>
      <c r="B93" s="63"/>
      <c r="C93" s="28" t="s">
        <v>72</v>
      </c>
      <c r="D93" s="22" t="s">
        <v>36</v>
      </c>
      <c r="E93" s="25"/>
    </row>
    <row r="94" spans="1:5" ht="12.75" customHeight="1">
      <c r="A94" s="46" t="s">
        <v>37</v>
      </c>
      <c r="B94" s="63"/>
      <c r="C94" s="28" t="s">
        <v>72</v>
      </c>
      <c r="D94" s="22" t="s">
        <v>38</v>
      </c>
      <c r="E94" s="25"/>
    </row>
    <row r="95" spans="1:5" ht="12.75" customHeight="1">
      <c r="A95" s="46" t="s">
        <v>39</v>
      </c>
      <c r="B95" s="63"/>
      <c r="C95" s="28" t="s">
        <v>72</v>
      </c>
      <c r="D95" s="22" t="s">
        <v>40</v>
      </c>
      <c r="E95" s="25"/>
    </row>
    <row r="96" spans="1:5" ht="12.75" customHeight="1">
      <c r="A96" s="46" t="s">
        <v>41</v>
      </c>
      <c r="B96" s="63"/>
      <c r="C96" s="28" t="s">
        <v>72</v>
      </c>
      <c r="D96" s="22" t="s">
        <v>42</v>
      </c>
      <c r="E96" s="25"/>
    </row>
    <row r="97" spans="1:5" ht="12.75" customHeight="1">
      <c r="A97" s="46" t="s">
        <v>43</v>
      </c>
      <c r="B97" s="63"/>
      <c r="C97" s="28" t="s">
        <v>72</v>
      </c>
      <c r="D97" s="22" t="s">
        <v>44</v>
      </c>
      <c r="E97" s="25"/>
    </row>
    <row r="98" spans="1:5" ht="12.75" customHeight="1">
      <c r="A98" s="46" t="s">
        <v>45</v>
      </c>
      <c r="B98" s="63"/>
      <c r="C98" s="28" t="s">
        <v>72</v>
      </c>
      <c r="D98" s="22">
        <v>224</v>
      </c>
      <c r="E98" s="25"/>
    </row>
    <row r="99" spans="1:5" ht="12.75" customHeight="1">
      <c r="A99" s="46" t="s">
        <v>61</v>
      </c>
      <c r="B99" s="63"/>
      <c r="C99" s="28" t="s">
        <v>72</v>
      </c>
      <c r="D99" s="22">
        <v>225</v>
      </c>
      <c r="E99" s="25">
        <f>E100+E101</f>
        <v>0</v>
      </c>
    </row>
    <row r="100" spans="1:5" ht="12.75">
      <c r="A100" s="46" t="s">
        <v>46</v>
      </c>
      <c r="B100" s="63"/>
      <c r="C100" s="28" t="s">
        <v>72</v>
      </c>
      <c r="D100" s="22" t="s">
        <v>47</v>
      </c>
      <c r="E100" s="25"/>
    </row>
    <row r="101" spans="1:5" ht="12.75" customHeight="1">
      <c r="A101" s="46" t="s">
        <v>48</v>
      </c>
      <c r="B101" s="63"/>
      <c r="C101" s="28" t="s">
        <v>72</v>
      </c>
      <c r="D101" s="22" t="s">
        <v>49</v>
      </c>
      <c r="E101" s="25"/>
    </row>
    <row r="102" spans="1:5" ht="12.75" customHeight="1">
      <c r="A102" s="46" t="s">
        <v>62</v>
      </c>
      <c r="B102" s="63"/>
      <c r="C102" s="28" t="s">
        <v>72</v>
      </c>
      <c r="D102" s="22">
        <v>226</v>
      </c>
      <c r="E102" s="25"/>
    </row>
    <row r="103" spans="1:5" ht="12.75" customHeight="1">
      <c r="A103" s="46" t="s">
        <v>63</v>
      </c>
      <c r="B103" s="63"/>
      <c r="C103" s="28" t="s">
        <v>72</v>
      </c>
      <c r="D103" s="22">
        <v>260</v>
      </c>
      <c r="E103" s="25">
        <f>E104</f>
        <v>0</v>
      </c>
    </row>
    <row r="104" spans="1:5" ht="12.75" customHeight="1">
      <c r="A104" s="46" t="s">
        <v>50</v>
      </c>
      <c r="B104" s="63"/>
      <c r="C104" s="28" t="s">
        <v>72</v>
      </c>
      <c r="D104" s="22">
        <v>262</v>
      </c>
      <c r="E104" s="25"/>
    </row>
    <row r="105" spans="1:5" ht="12.75">
      <c r="A105" s="46" t="s">
        <v>51</v>
      </c>
      <c r="B105" s="63"/>
      <c r="C105" s="28" t="s">
        <v>72</v>
      </c>
      <c r="D105" s="27">
        <v>290</v>
      </c>
      <c r="E105" s="25"/>
    </row>
    <row r="106" spans="1:5" ht="12.75" customHeight="1">
      <c r="A106" s="64" t="s">
        <v>52</v>
      </c>
      <c r="B106" s="65"/>
      <c r="C106" s="28" t="s">
        <v>72</v>
      </c>
      <c r="D106" s="26">
        <v>300</v>
      </c>
      <c r="E106" s="27">
        <f>E107+E110</f>
        <v>179000</v>
      </c>
    </row>
    <row r="107" spans="1:5" ht="12.75" customHeight="1">
      <c r="A107" s="46" t="s">
        <v>64</v>
      </c>
      <c r="B107" s="63"/>
      <c r="C107" s="28" t="s">
        <v>72</v>
      </c>
      <c r="D107" s="22">
        <v>310</v>
      </c>
      <c r="E107" s="25">
        <f>E108+E109</f>
        <v>134000</v>
      </c>
    </row>
    <row r="108" spans="1:5" ht="12.75" customHeight="1">
      <c r="A108" s="46" t="s">
        <v>68</v>
      </c>
      <c r="B108" s="63"/>
      <c r="C108" s="28" t="s">
        <v>72</v>
      </c>
      <c r="D108" s="22" t="s">
        <v>69</v>
      </c>
      <c r="E108" s="25">
        <v>134000</v>
      </c>
    </row>
    <row r="109" spans="1:5" ht="12.75" customHeight="1">
      <c r="A109" s="46" t="s">
        <v>71</v>
      </c>
      <c r="B109" s="63"/>
      <c r="C109" s="28" t="s">
        <v>72</v>
      </c>
      <c r="D109" s="22" t="s">
        <v>70</v>
      </c>
      <c r="E109" s="25"/>
    </row>
    <row r="110" spans="1:5" ht="12.75" customHeight="1">
      <c r="A110" s="46" t="s">
        <v>53</v>
      </c>
      <c r="B110" s="63"/>
      <c r="C110" s="28" t="s">
        <v>72</v>
      </c>
      <c r="D110" s="22">
        <v>340</v>
      </c>
      <c r="E110" s="25">
        <f>SUM(E111:E113)</f>
        <v>45000</v>
      </c>
    </row>
    <row r="111" spans="1:5" ht="12.75" customHeight="1">
      <c r="A111" s="46" t="s">
        <v>54</v>
      </c>
      <c r="B111" s="63"/>
      <c r="C111" s="28" t="s">
        <v>72</v>
      </c>
      <c r="D111" s="22" t="s">
        <v>55</v>
      </c>
      <c r="E111" s="25">
        <v>45000</v>
      </c>
    </row>
    <row r="112" spans="1:5" ht="12.75" customHeight="1">
      <c r="A112" s="46" t="s">
        <v>56</v>
      </c>
      <c r="B112" s="63"/>
      <c r="C112" s="28" t="s">
        <v>72</v>
      </c>
      <c r="D112" s="22" t="s">
        <v>57</v>
      </c>
      <c r="E112" s="25"/>
    </row>
    <row r="113" spans="1:5" ht="12.75" customHeight="1">
      <c r="A113" s="46" t="s">
        <v>58</v>
      </c>
      <c r="B113" s="63"/>
      <c r="C113" s="28" t="s">
        <v>72</v>
      </c>
      <c r="D113" s="22" t="s">
        <v>59</v>
      </c>
      <c r="E113" s="25"/>
    </row>
    <row r="114" spans="1:5" ht="12.75" hidden="1">
      <c r="A114" s="61" t="s">
        <v>74</v>
      </c>
      <c r="B114" s="62"/>
      <c r="C114" s="29" t="s">
        <v>72</v>
      </c>
      <c r="D114" s="23"/>
      <c r="E114" s="23">
        <f>E115+E119+E134+E135+E136</f>
        <v>0</v>
      </c>
    </row>
    <row r="115" spans="1:5" ht="12.75" hidden="1">
      <c r="A115" s="44" t="s">
        <v>28</v>
      </c>
      <c r="B115" s="45"/>
      <c r="C115" s="28" t="s">
        <v>72</v>
      </c>
      <c r="D115" s="24">
        <v>210</v>
      </c>
      <c r="E115" s="24">
        <f>E116+E117+E118</f>
        <v>0</v>
      </c>
    </row>
    <row r="116" spans="1:5" ht="12.75" customHeight="1" hidden="1">
      <c r="A116" s="46" t="s">
        <v>29</v>
      </c>
      <c r="B116" s="63"/>
      <c r="C116" s="28" t="s">
        <v>72</v>
      </c>
      <c r="D116" s="22">
        <v>211</v>
      </c>
      <c r="E116" s="25"/>
    </row>
    <row r="117" spans="1:5" ht="12.75" hidden="1">
      <c r="A117" s="46" t="s">
        <v>30</v>
      </c>
      <c r="B117" s="63"/>
      <c r="C117" s="28" t="s">
        <v>72</v>
      </c>
      <c r="D117" s="22">
        <v>212</v>
      </c>
      <c r="E117" s="25"/>
    </row>
    <row r="118" spans="1:5" ht="12.75" customHeight="1" hidden="1">
      <c r="A118" s="46" t="s">
        <v>60</v>
      </c>
      <c r="B118" s="63"/>
      <c r="C118" s="28" t="s">
        <v>72</v>
      </c>
      <c r="D118" s="22">
        <v>213</v>
      </c>
      <c r="E118" s="25"/>
    </row>
    <row r="119" spans="1:5" ht="12.75" customHeight="1" hidden="1">
      <c r="A119" s="64" t="s">
        <v>31</v>
      </c>
      <c r="B119" s="65"/>
      <c r="C119" s="28" t="s">
        <v>72</v>
      </c>
      <c r="D119" s="26">
        <v>220</v>
      </c>
      <c r="E119" s="27">
        <f>E120+E121+E122+E130+E131+E132+E128</f>
        <v>0</v>
      </c>
    </row>
    <row r="120" spans="1:5" ht="12.75" hidden="1">
      <c r="A120" s="46" t="s">
        <v>32</v>
      </c>
      <c r="B120" s="63"/>
      <c r="C120" s="28" t="s">
        <v>72</v>
      </c>
      <c r="D120" s="22">
        <v>221</v>
      </c>
      <c r="E120" s="25"/>
    </row>
    <row r="121" spans="1:5" ht="12.75" customHeight="1" hidden="1">
      <c r="A121" s="46" t="s">
        <v>33</v>
      </c>
      <c r="B121" s="63"/>
      <c r="C121" s="28" t="s">
        <v>72</v>
      </c>
      <c r="D121" s="22">
        <v>222</v>
      </c>
      <c r="E121" s="25"/>
    </row>
    <row r="122" spans="1:5" ht="12.75" customHeight="1" hidden="1">
      <c r="A122" s="46" t="s">
        <v>34</v>
      </c>
      <c r="B122" s="63"/>
      <c r="C122" s="28" t="s">
        <v>72</v>
      </c>
      <c r="D122" s="22">
        <v>223</v>
      </c>
      <c r="E122" s="25">
        <f>SUM(E123:E127)</f>
        <v>0</v>
      </c>
    </row>
    <row r="123" spans="1:5" ht="12.75" customHeight="1" hidden="1">
      <c r="A123" s="46" t="s">
        <v>35</v>
      </c>
      <c r="B123" s="63"/>
      <c r="C123" s="28" t="s">
        <v>72</v>
      </c>
      <c r="D123" s="22" t="s">
        <v>36</v>
      </c>
      <c r="E123" s="25"/>
    </row>
    <row r="124" spans="1:5" ht="12.75" customHeight="1" hidden="1">
      <c r="A124" s="46" t="s">
        <v>37</v>
      </c>
      <c r="B124" s="63"/>
      <c r="C124" s="28" t="s">
        <v>72</v>
      </c>
      <c r="D124" s="22" t="s">
        <v>38</v>
      </c>
      <c r="E124" s="25"/>
    </row>
    <row r="125" spans="1:5" ht="12.75" customHeight="1" hidden="1">
      <c r="A125" s="46" t="s">
        <v>39</v>
      </c>
      <c r="B125" s="63"/>
      <c r="C125" s="28" t="s">
        <v>72</v>
      </c>
      <c r="D125" s="22" t="s">
        <v>40</v>
      </c>
      <c r="E125" s="25"/>
    </row>
    <row r="126" spans="1:5" ht="12.75" customHeight="1" hidden="1">
      <c r="A126" s="46" t="s">
        <v>41</v>
      </c>
      <c r="B126" s="63"/>
      <c r="C126" s="28" t="s">
        <v>72</v>
      </c>
      <c r="D126" s="22" t="s">
        <v>42</v>
      </c>
      <c r="E126" s="25"/>
    </row>
    <row r="127" spans="1:5" ht="12.75" customHeight="1" hidden="1">
      <c r="A127" s="46" t="s">
        <v>43</v>
      </c>
      <c r="B127" s="63"/>
      <c r="C127" s="28" t="s">
        <v>72</v>
      </c>
      <c r="D127" s="22" t="s">
        <v>44</v>
      </c>
      <c r="E127" s="25"/>
    </row>
    <row r="128" spans="1:5" ht="12.75" customHeight="1" hidden="1">
      <c r="A128" s="46" t="s">
        <v>45</v>
      </c>
      <c r="B128" s="63"/>
      <c r="C128" s="28" t="s">
        <v>72</v>
      </c>
      <c r="D128" s="22">
        <v>224</v>
      </c>
      <c r="E128" s="25"/>
    </row>
    <row r="129" spans="1:5" ht="12.75" customHeight="1" hidden="1">
      <c r="A129" s="46" t="s">
        <v>61</v>
      </c>
      <c r="B129" s="63"/>
      <c r="C129" s="28" t="s">
        <v>72</v>
      </c>
      <c r="D129" s="22">
        <v>225</v>
      </c>
      <c r="E129" s="25">
        <f>E130+E131</f>
        <v>0</v>
      </c>
    </row>
    <row r="130" spans="1:5" ht="12.75" hidden="1">
      <c r="A130" s="46" t="s">
        <v>46</v>
      </c>
      <c r="B130" s="63"/>
      <c r="C130" s="28" t="s">
        <v>72</v>
      </c>
      <c r="D130" s="22" t="s">
        <v>47</v>
      </c>
      <c r="E130" s="25"/>
    </row>
    <row r="131" spans="1:5" ht="12.75" customHeight="1" hidden="1">
      <c r="A131" s="46" t="s">
        <v>48</v>
      </c>
      <c r="B131" s="63"/>
      <c r="C131" s="28" t="s">
        <v>72</v>
      </c>
      <c r="D131" s="22" t="s">
        <v>49</v>
      </c>
      <c r="E131" s="25"/>
    </row>
    <row r="132" spans="1:5" ht="12.75" customHeight="1" hidden="1">
      <c r="A132" s="46" t="s">
        <v>62</v>
      </c>
      <c r="B132" s="63"/>
      <c r="C132" s="28" t="s">
        <v>72</v>
      </c>
      <c r="D132" s="22">
        <v>226</v>
      </c>
      <c r="E132" s="25"/>
    </row>
    <row r="133" spans="1:5" ht="12.75" customHeight="1" hidden="1">
      <c r="A133" s="46" t="s">
        <v>63</v>
      </c>
      <c r="B133" s="63"/>
      <c r="C133" s="28" t="s">
        <v>72</v>
      </c>
      <c r="D133" s="22">
        <v>260</v>
      </c>
      <c r="E133" s="25">
        <f>E134</f>
        <v>0</v>
      </c>
    </row>
    <row r="134" spans="1:5" ht="12.75" customHeight="1" hidden="1">
      <c r="A134" s="46" t="s">
        <v>50</v>
      </c>
      <c r="B134" s="63"/>
      <c r="C134" s="28" t="s">
        <v>72</v>
      </c>
      <c r="D134" s="22">
        <v>262</v>
      </c>
      <c r="E134" s="25"/>
    </row>
    <row r="135" spans="1:5" ht="12.75" hidden="1">
      <c r="A135" s="46" t="s">
        <v>51</v>
      </c>
      <c r="B135" s="63"/>
      <c r="C135" s="28" t="s">
        <v>72</v>
      </c>
      <c r="D135" s="27">
        <v>290</v>
      </c>
      <c r="E135" s="25"/>
    </row>
    <row r="136" spans="1:5" ht="12.75" customHeight="1" hidden="1">
      <c r="A136" s="64" t="s">
        <v>52</v>
      </c>
      <c r="B136" s="65"/>
      <c r="C136" s="28" t="s">
        <v>72</v>
      </c>
      <c r="D136" s="26">
        <v>300</v>
      </c>
      <c r="E136" s="27">
        <f>E137+E140</f>
        <v>0</v>
      </c>
    </row>
    <row r="137" spans="1:5" ht="12.75" customHeight="1" hidden="1">
      <c r="A137" s="46" t="s">
        <v>64</v>
      </c>
      <c r="B137" s="63"/>
      <c r="C137" s="28" t="s">
        <v>72</v>
      </c>
      <c r="D137" s="22">
        <v>310</v>
      </c>
      <c r="E137" s="25">
        <f>E138+E139</f>
        <v>0</v>
      </c>
    </row>
    <row r="138" spans="1:5" ht="12.75" customHeight="1" hidden="1">
      <c r="A138" s="46" t="s">
        <v>68</v>
      </c>
      <c r="B138" s="63"/>
      <c r="C138" s="28" t="s">
        <v>72</v>
      </c>
      <c r="D138" s="22" t="s">
        <v>69</v>
      </c>
      <c r="E138" s="25"/>
    </row>
    <row r="139" spans="1:5" ht="12.75" customHeight="1" hidden="1">
      <c r="A139" s="46" t="s">
        <v>71</v>
      </c>
      <c r="B139" s="63"/>
      <c r="C139" s="28" t="s">
        <v>72</v>
      </c>
      <c r="D139" s="22" t="s">
        <v>70</v>
      </c>
      <c r="E139" s="25"/>
    </row>
    <row r="140" spans="1:5" ht="12.75" customHeight="1" hidden="1">
      <c r="A140" s="46" t="s">
        <v>53</v>
      </c>
      <c r="B140" s="63"/>
      <c r="C140" s="28" t="s">
        <v>72</v>
      </c>
      <c r="D140" s="22">
        <v>340</v>
      </c>
      <c r="E140" s="25">
        <f>SUM(E141:E143)</f>
        <v>0</v>
      </c>
    </row>
    <row r="141" spans="1:5" ht="12.75" customHeight="1" hidden="1">
      <c r="A141" s="46" t="s">
        <v>54</v>
      </c>
      <c r="B141" s="63"/>
      <c r="C141" s="28" t="s">
        <v>72</v>
      </c>
      <c r="D141" s="22" t="s">
        <v>55</v>
      </c>
      <c r="E141" s="25"/>
    </row>
    <row r="142" spans="1:5" ht="12.75" customHeight="1" hidden="1">
      <c r="A142" s="46" t="s">
        <v>56</v>
      </c>
      <c r="B142" s="63"/>
      <c r="C142" s="28" t="s">
        <v>72</v>
      </c>
      <c r="D142" s="22" t="s">
        <v>57</v>
      </c>
      <c r="E142" s="25"/>
    </row>
    <row r="143" spans="1:5" ht="12.75" customHeight="1" hidden="1">
      <c r="A143" s="46" t="s">
        <v>58</v>
      </c>
      <c r="B143" s="63"/>
      <c r="C143" s="28" t="s">
        <v>72</v>
      </c>
      <c r="D143" s="22" t="s">
        <v>59</v>
      </c>
      <c r="E143" s="25"/>
    </row>
    <row r="144" spans="1:5" ht="12.75" hidden="1">
      <c r="A144" s="61" t="s">
        <v>75</v>
      </c>
      <c r="B144" s="62"/>
      <c r="C144" s="29" t="s">
        <v>72</v>
      </c>
      <c r="D144" s="23"/>
      <c r="E144" s="23">
        <f>E145+E149+E164+E165+E166</f>
        <v>0</v>
      </c>
    </row>
    <row r="145" spans="1:5" ht="12.75" hidden="1">
      <c r="A145" s="44" t="s">
        <v>28</v>
      </c>
      <c r="B145" s="45"/>
      <c r="C145" s="28" t="s">
        <v>72</v>
      </c>
      <c r="D145" s="24">
        <v>210</v>
      </c>
      <c r="E145" s="24">
        <f>E146+E147+E148</f>
        <v>0</v>
      </c>
    </row>
    <row r="146" spans="1:5" ht="12.75" customHeight="1" hidden="1">
      <c r="A146" s="46" t="s">
        <v>29</v>
      </c>
      <c r="B146" s="63"/>
      <c r="C146" s="28" t="s">
        <v>72</v>
      </c>
      <c r="D146" s="22">
        <v>211</v>
      </c>
      <c r="E146" s="25"/>
    </row>
    <row r="147" spans="1:5" ht="12.75" hidden="1">
      <c r="A147" s="46" t="s">
        <v>30</v>
      </c>
      <c r="B147" s="63"/>
      <c r="C147" s="28" t="s">
        <v>72</v>
      </c>
      <c r="D147" s="22">
        <v>212</v>
      </c>
      <c r="E147" s="25"/>
    </row>
    <row r="148" spans="1:5" ht="12.75" customHeight="1" hidden="1">
      <c r="A148" s="46" t="s">
        <v>60</v>
      </c>
      <c r="B148" s="63"/>
      <c r="C148" s="28" t="s">
        <v>72</v>
      </c>
      <c r="D148" s="22">
        <v>213</v>
      </c>
      <c r="E148" s="25"/>
    </row>
    <row r="149" spans="1:5" ht="12.75" customHeight="1" hidden="1">
      <c r="A149" s="64" t="s">
        <v>31</v>
      </c>
      <c r="B149" s="65"/>
      <c r="C149" s="28" t="s">
        <v>72</v>
      </c>
      <c r="D149" s="26">
        <v>220</v>
      </c>
      <c r="E149" s="27">
        <f>E150+E151+E152+E160+E161+E162+E158</f>
        <v>0</v>
      </c>
    </row>
    <row r="150" spans="1:5" ht="12.75" hidden="1">
      <c r="A150" s="46" t="s">
        <v>32</v>
      </c>
      <c r="B150" s="63"/>
      <c r="C150" s="28" t="s">
        <v>72</v>
      </c>
      <c r="D150" s="22">
        <v>221</v>
      </c>
      <c r="E150" s="25"/>
    </row>
    <row r="151" spans="1:5" ht="12.75" customHeight="1" hidden="1">
      <c r="A151" s="46" t="s">
        <v>33</v>
      </c>
      <c r="B151" s="63"/>
      <c r="C151" s="28" t="s">
        <v>72</v>
      </c>
      <c r="D151" s="22">
        <v>222</v>
      </c>
      <c r="E151" s="25"/>
    </row>
    <row r="152" spans="1:5" ht="12.75" customHeight="1" hidden="1">
      <c r="A152" s="46" t="s">
        <v>34</v>
      </c>
      <c r="B152" s="63"/>
      <c r="C152" s="28" t="s">
        <v>72</v>
      </c>
      <c r="D152" s="22">
        <v>223</v>
      </c>
      <c r="E152" s="25">
        <f>SUM(E153:E157)</f>
        <v>0</v>
      </c>
    </row>
    <row r="153" spans="1:5" ht="12.75" customHeight="1" hidden="1">
      <c r="A153" s="46" t="s">
        <v>35</v>
      </c>
      <c r="B153" s="63"/>
      <c r="C153" s="28" t="s">
        <v>72</v>
      </c>
      <c r="D153" s="22" t="s">
        <v>36</v>
      </c>
      <c r="E153" s="25"/>
    </row>
    <row r="154" spans="1:5" ht="12.75" customHeight="1" hidden="1">
      <c r="A154" s="46" t="s">
        <v>37</v>
      </c>
      <c r="B154" s="63"/>
      <c r="C154" s="28" t="s">
        <v>72</v>
      </c>
      <c r="D154" s="22" t="s">
        <v>38</v>
      </c>
      <c r="E154" s="25"/>
    </row>
    <row r="155" spans="1:5" ht="12.75" customHeight="1" hidden="1">
      <c r="A155" s="46" t="s">
        <v>39</v>
      </c>
      <c r="B155" s="63"/>
      <c r="C155" s="28" t="s">
        <v>72</v>
      </c>
      <c r="D155" s="22" t="s">
        <v>40</v>
      </c>
      <c r="E155" s="25"/>
    </row>
    <row r="156" spans="1:5" ht="12.75" customHeight="1" hidden="1">
      <c r="A156" s="46" t="s">
        <v>41</v>
      </c>
      <c r="B156" s="63"/>
      <c r="C156" s="28" t="s">
        <v>72</v>
      </c>
      <c r="D156" s="22" t="s">
        <v>42</v>
      </c>
      <c r="E156" s="25"/>
    </row>
    <row r="157" spans="1:5" ht="12.75" customHeight="1" hidden="1">
      <c r="A157" s="46" t="s">
        <v>43</v>
      </c>
      <c r="B157" s="63"/>
      <c r="C157" s="28" t="s">
        <v>72</v>
      </c>
      <c r="D157" s="22" t="s">
        <v>44</v>
      </c>
      <c r="E157" s="25"/>
    </row>
    <row r="158" spans="1:5" ht="12.75" customHeight="1" hidden="1">
      <c r="A158" s="46" t="s">
        <v>45</v>
      </c>
      <c r="B158" s="63"/>
      <c r="C158" s="28" t="s">
        <v>72</v>
      </c>
      <c r="D158" s="22">
        <v>224</v>
      </c>
      <c r="E158" s="25"/>
    </row>
    <row r="159" spans="1:5" ht="12.75" customHeight="1" hidden="1">
      <c r="A159" s="46" t="s">
        <v>61</v>
      </c>
      <c r="B159" s="63"/>
      <c r="C159" s="28" t="s">
        <v>72</v>
      </c>
      <c r="D159" s="22">
        <v>225</v>
      </c>
      <c r="E159" s="25">
        <f>E160+E161</f>
        <v>0</v>
      </c>
    </row>
    <row r="160" spans="1:5" ht="12.75" hidden="1">
      <c r="A160" s="46" t="s">
        <v>46</v>
      </c>
      <c r="B160" s="63"/>
      <c r="C160" s="28" t="s">
        <v>72</v>
      </c>
      <c r="D160" s="22" t="s">
        <v>47</v>
      </c>
      <c r="E160" s="25"/>
    </row>
    <row r="161" spans="1:5" ht="12.75" customHeight="1" hidden="1">
      <c r="A161" s="46" t="s">
        <v>48</v>
      </c>
      <c r="B161" s="63"/>
      <c r="C161" s="28" t="s">
        <v>72</v>
      </c>
      <c r="D161" s="22" t="s">
        <v>49</v>
      </c>
      <c r="E161" s="25"/>
    </row>
    <row r="162" spans="1:5" ht="12.75" customHeight="1" hidden="1">
      <c r="A162" s="46" t="s">
        <v>62</v>
      </c>
      <c r="B162" s="63"/>
      <c r="C162" s="28" t="s">
        <v>72</v>
      </c>
      <c r="D162" s="22">
        <v>226</v>
      </c>
      <c r="E162" s="25"/>
    </row>
    <row r="163" spans="1:5" ht="12.75" customHeight="1" hidden="1">
      <c r="A163" s="46" t="s">
        <v>63</v>
      </c>
      <c r="B163" s="63"/>
      <c r="C163" s="28" t="s">
        <v>72</v>
      </c>
      <c r="D163" s="22">
        <v>260</v>
      </c>
      <c r="E163" s="25">
        <f>E164</f>
        <v>0</v>
      </c>
    </row>
    <row r="164" spans="1:5" ht="12.75" customHeight="1" hidden="1">
      <c r="A164" s="46" t="s">
        <v>50</v>
      </c>
      <c r="B164" s="63"/>
      <c r="C164" s="28" t="s">
        <v>72</v>
      </c>
      <c r="D164" s="22">
        <v>262</v>
      </c>
      <c r="E164" s="25"/>
    </row>
    <row r="165" spans="1:5" ht="12.75" hidden="1">
      <c r="A165" s="46" t="s">
        <v>51</v>
      </c>
      <c r="B165" s="63"/>
      <c r="C165" s="28" t="s">
        <v>72</v>
      </c>
      <c r="D165" s="27">
        <v>290</v>
      </c>
      <c r="E165" s="25"/>
    </row>
    <row r="166" spans="1:5" ht="12.75" customHeight="1" hidden="1">
      <c r="A166" s="64" t="s">
        <v>52</v>
      </c>
      <c r="B166" s="65"/>
      <c r="C166" s="28" t="s">
        <v>72</v>
      </c>
      <c r="D166" s="26">
        <v>300</v>
      </c>
      <c r="E166" s="27">
        <f>E167+E170</f>
        <v>0</v>
      </c>
    </row>
    <row r="167" spans="1:5" ht="12.75" customHeight="1" hidden="1">
      <c r="A167" s="46" t="s">
        <v>64</v>
      </c>
      <c r="B167" s="63"/>
      <c r="C167" s="28" t="s">
        <v>72</v>
      </c>
      <c r="D167" s="22">
        <v>310</v>
      </c>
      <c r="E167" s="25">
        <f>E168+E169</f>
        <v>0</v>
      </c>
    </row>
    <row r="168" spans="1:5" ht="12.75" customHeight="1" hidden="1">
      <c r="A168" s="46" t="s">
        <v>68</v>
      </c>
      <c r="B168" s="63"/>
      <c r="C168" s="28" t="s">
        <v>72</v>
      </c>
      <c r="D168" s="22" t="s">
        <v>69</v>
      </c>
      <c r="E168" s="25"/>
    </row>
    <row r="169" spans="1:5" ht="12.75" customHeight="1" hidden="1">
      <c r="A169" s="46" t="s">
        <v>71</v>
      </c>
      <c r="B169" s="63"/>
      <c r="C169" s="28" t="s">
        <v>72</v>
      </c>
      <c r="D169" s="22" t="s">
        <v>70</v>
      </c>
      <c r="E169" s="25"/>
    </row>
    <row r="170" spans="1:5" ht="12.75" customHeight="1" hidden="1">
      <c r="A170" s="46" t="s">
        <v>53</v>
      </c>
      <c r="B170" s="63"/>
      <c r="C170" s="28" t="s">
        <v>72</v>
      </c>
      <c r="D170" s="22">
        <v>340</v>
      </c>
      <c r="E170" s="25">
        <f>SUM(E171:E173)</f>
        <v>0</v>
      </c>
    </row>
    <row r="171" spans="1:5" ht="12.75" customHeight="1" hidden="1">
      <c r="A171" s="46" t="s">
        <v>54</v>
      </c>
      <c r="B171" s="63"/>
      <c r="C171" s="28" t="s">
        <v>72</v>
      </c>
      <c r="D171" s="22" t="s">
        <v>55</v>
      </c>
      <c r="E171" s="25"/>
    </row>
    <row r="172" spans="1:5" ht="12.75" customHeight="1" hidden="1">
      <c r="A172" s="46" t="s">
        <v>56</v>
      </c>
      <c r="B172" s="63"/>
      <c r="C172" s="28" t="s">
        <v>72</v>
      </c>
      <c r="D172" s="22" t="s">
        <v>57</v>
      </c>
      <c r="E172" s="25"/>
    </row>
    <row r="173" spans="1:5" ht="12.75" customHeight="1" hidden="1">
      <c r="A173" s="46" t="s">
        <v>58</v>
      </c>
      <c r="B173" s="63"/>
      <c r="C173" s="28" t="s">
        <v>72</v>
      </c>
      <c r="D173" s="22" t="s">
        <v>59</v>
      </c>
      <c r="E173" s="25"/>
    </row>
    <row r="174" spans="1:5" ht="12.75" hidden="1">
      <c r="A174" s="61" t="s">
        <v>76</v>
      </c>
      <c r="B174" s="62"/>
      <c r="C174" s="29" t="s">
        <v>72</v>
      </c>
      <c r="D174" s="23"/>
      <c r="E174" s="23">
        <f>E175+E179+E194+E195+E196</f>
        <v>0</v>
      </c>
    </row>
    <row r="175" spans="1:5" ht="12.75" hidden="1">
      <c r="A175" s="44" t="s">
        <v>28</v>
      </c>
      <c r="B175" s="45"/>
      <c r="C175" s="28" t="s">
        <v>72</v>
      </c>
      <c r="D175" s="24">
        <v>210</v>
      </c>
      <c r="E175" s="24">
        <f>E176+E177+E178</f>
        <v>0</v>
      </c>
    </row>
    <row r="176" spans="1:5" ht="12.75" customHeight="1" hidden="1">
      <c r="A176" s="46" t="s">
        <v>29</v>
      </c>
      <c r="B176" s="63"/>
      <c r="C176" s="28" t="s">
        <v>72</v>
      </c>
      <c r="D176" s="22">
        <v>211</v>
      </c>
      <c r="E176" s="25"/>
    </row>
    <row r="177" spans="1:5" ht="12.75" hidden="1">
      <c r="A177" s="46" t="s">
        <v>30</v>
      </c>
      <c r="B177" s="63"/>
      <c r="C177" s="28" t="s">
        <v>72</v>
      </c>
      <c r="D177" s="22">
        <v>212</v>
      </c>
      <c r="E177" s="25"/>
    </row>
    <row r="178" spans="1:5" ht="12.75" customHeight="1" hidden="1">
      <c r="A178" s="46" t="s">
        <v>60</v>
      </c>
      <c r="B178" s="63"/>
      <c r="C178" s="28" t="s">
        <v>72</v>
      </c>
      <c r="D178" s="22">
        <v>213</v>
      </c>
      <c r="E178" s="25"/>
    </row>
    <row r="179" spans="1:5" ht="12.75" customHeight="1" hidden="1">
      <c r="A179" s="64" t="s">
        <v>31</v>
      </c>
      <c r="B179" s="65"/>
      <c r="C179" s="28" t="s">
        <v>72</v>
      </c>
      <c r="D179" s="26">
        <v>220</v>
      </c>
      <c r="E179" s="27">
        <f>E180+E181+E182+E190+E191+E192+E188</f>
        <v>0</v>
      </c>
    </row>
    <row r="180" spans="1:5" ht="12.75" hidden="1">
      <c r="A180" s="46" t="s">
        <v>32</v>
      </c>
      <c r="B180" s="63"/>
      <c r="C180" s="28" t="s">
        <v>72</v>
      </c>
      <c r="D180" s="22">
        <v>221</v>
      </c>
      <c r="E180" s="25"/>
    </row>
    <row r="181" spans="1:5" ht="12.75" customHeight="1" hidden="1">
      <c r="A181" s="46" t="s">
        <v>33</v>
      </c>
      <c r="B181" s="63"/>
      <c r="C181" s="28" t="s">
        <v>72</v>
      </c>
      <c r="D181" s="22">
        <v>222</v>
      </c>
      <c r="E181" s="25"/>
    </row>
    <row r="182" spans="1:5" ht="12.75" customHeight="1" hidden="1">
      <c r="A182" s="46" t="s">
        <v>34</v>
      </c>
      <c r="B182" s="63"/>
      <c r="C182" s="28" t="s">
        <v>72</v>
      </c>
      <c r="D182" s="22">
        <v>223</v>
      </c>
      <c r="E182" s="25">
        <f>SUM(E183:E187)</f>
        <v>0</v>
      </c>
    </row>
    <row r="183" spans="1:5" ht="12.75" customHeight="1" hidden="1">
      <c r="A183" s="46" t="s">
        <v>35</v>
      </c>
      <c r="B183" s="63"/>
      <c r="C183" s="28" t="s">
        <v>72</v>
      </c>
      <c r="D183" s="22" t="s">
        <v>36</v>
      </c>
      <c r="E183" s="25"/>
    </row>
    <row r="184" spans="1:5" ht="12.75" customHeight="1" hidden="1">
      <c r="A184" s="46" t="s">
        <v>37</v>
      </c>
      <c r="B184" s="63"/>
      <c r="C184" s="28" t="s">
        <v>72</v>
      </c>
      <c r="D184" s="22" t="s">
        <v>38</v>
      </c>
      <c r="E184" s="25"/>
    </row>
    <row r="185" spans="1:5" ht="12.75" customHeight="1" hidden="1">
      <c r="A185" s="46" t="s">
        <v>39</v>
      </c>
      <c r="B185" s="63"/>
      <c r="C185" s="28" t="s">
        <v>72</v>
      </c>
      <c r="D185" s="22" t="s">
        <v>40</v>
      </c>
      <c r="E185" s="25"/>
    </row>
    <row r="186" spans="1:5" ht="12.75" customHeight="1" hidden="1">
      <c r="A186" s="46" t="s">
        <v>41</v>
      </c>
      <c r="B186" s="63"/>
      <c r="C186" s="28" t="s">
        <v>72</v>
      </c>
      <c r="D186" s="22" t="s">
        <v>42</v>
      </c>
      <c r="E186" s="25"/>
    </row>
    <row r="187" spans="1:5" ht="12.75" customHeight="1" hidden="1">
      <c r="A187" s="46" t="s">
        <v>43</v>
      </c>
      <c r="B187" s="63"/>
      <c r="C187" s="28" t="s">
        <v>72</v>
      </c>
      <c r="D187" s="22" t="s">
        <v>44</v>
      </c>
      <c r="E187" s="25"/>
    </row>
    <row r="188" spans="1:5" ht="12.75" customHeight="1" hidden="1">
      <c r="A188" s="46" t="s">
        <v>45</v>
      </c>
      <c r="B188" s="63"/>
      <c r="C188" s="28" t="s">
        <v>72</v>
      </c>
      <c r="D188" s="22">
        <v>224</v>
      </c>
      <c r="E188" s="25"/>
    </row>
    <row r="189" spans="1:5" ht="12.75" customHeight="1" hidden="1">
      <c r="A189" s="46" t="s">
        <v>61</v>
      </c>
      <c r="B189" s="63"/>
      <c r="C189" s="28" t="s">
        <v>72</v>
      </c>
      <c r="D189" s="22">
        <v>225</v>
      </c>
      <c r="E189" s="25">
        <f>E190+E191</f>
        <v>0</v>
      </c>
    </row>
    <row r="190" spans="1:5" ht="12.75" hidden="1">
      <c r="A190" s="46" t="s">
        <v>46</v>
      </c>
      <c r="B190" s="63"/>
      <c r="C190" s="28" t="s">
        <v>72</v>
      </c>
      <c r="D190" s="22" t="s">
        <v>47</v>
      </c>
      <c r="E190" s="25"/>
    </row>
    <row r="191" spans="1:5" ht="12.75" customHeight="1" hidden="1">
      <c r="A191" s="46" t="s">
        <v>48</v>
      </c>
      <c r="B191" s="63"/>
      <c r="C191" s="28" t="s">
        <v>72</v>
      </c>
      <c r="D191" s="22" t="s">
        <v>49</v>
      </c>
      <c r="E191" s="25"/>
    </row>
    <row r="192" spans="1:5" ht="12.75" customHeight="1" hidden="1">
      <c r="A192" s="46" t="s">
        <v>62</v>
      </c>
      <c r="B192" s="63"/>
      <c r="C192" s="28" t="s">
        <v>72</v>
      </c>
      <c r="D192" s="22">
        <v>226</v>
      </c>
      <c r="E192" s="25"/>
    </row>
    <row r="193" spans="1:5" ht="12.75" customHeight="1" hidden="1">
      <c r="A193" s="46" t="s">
        <v>63</v>
      </c>
      <c r="B193" s="63"/>
      <c r="C193" s="28" t="s">
        <v>72</v>
      </c>
      <c r="D193" s="22">
        <v>260</v>
      </c>
      <c r="E193" s="25">
        <f>E194</f>
        <v>0</v>
      </c>
    </row>
    <row r="194" spans="1:5" ht="12.75" customHeight="1" hidden="1">
      <c r="A194" s="46" t="s">
        <v>50</v>
      </c>
      <c r="B194" s="63"/>
      <c r="C194" s="28" t="s">
        <v>72</v>
      </c>
      <c r="D194" s="22">
        <v>262</v>
      </c>
      <c r="E194" s="25"/>
    </row>
    <row r="195" spans="1:5" ht="12.75" hidden="1">
      <c r="A195" s="46" t="s">
        <v>51</v>
      </c>
      <c r="B195" s="63"/>
      <c r="C195" s="28" t="s">
        <v>72</v>
      </c>
      <c r="D195" s="27">
        <v>290</v>
      </c>
      <c r="E195" s="25"/>
    </row>
    <row r="196" spans="1:5" ht="12.75" customHeight="1" hidden="1">
      <c r="A196" s="64" t="s">
        <v>52</v>
      </c>
      <c r="B196" s="65"/>
      <c r="C196" s="28" t="s">
        <v>72</v>
      </c>
      <c r="D196" s="26">
        <v>300</v>
      </c>
      <c r="E196" s="27">
        <f>E197+E200</f>
        <v>0</v>
      </c>
    </row>
    <row r="197" spans="1:5" ht="12.75" customHeight="1" hidden="1">
      <c r="A197" s="46" t="s">
        <v>64</v>
      </c>
      <c r="B197" s="63"/>
      <c r="C197" s="28" t="s">
        <v>72</v>
      </c>
      <c r="D197" s="22">
        <v>310</v>
      </c>
      <c r="E197" s="25">
        <f>E198+E199</f>
        <v>0</v>
      </c>
    </row>
    <row r="198" spans="1:5" ht="12.75" customHeight="1" hidden="1">
      <c r="A198" s="46" t="s">
        <v>68</v>
      </c>
      <c r="B198" s="63"/>
      <c r="C198" s="28" t="s">
        <v>72</v>
      </c>
      <c r="D198" s="22" t="s">
        <v>69</v>
      </c>
      <c r="E198" s="25"/>
    </row>
    <row r="199" spans="1:5" ht="12.75" customHeight="1" hidden="1">
      <c r="A199" s="46" t="s">
        <v>71</v>
      </c>
      <c r="B199" s="63"/>
      <c r="C199" s="28" t="s">
        <v>72</v>
      </c>
      <c r="D199" s="22" t="s">
        <v>70</v>
      </c>
      <c r="E199" s="25"/>
    </row>
    <row r="200" spans="1:5" ht="12.75" customHeight="1" hidden="1">
      <c r="A200" s="46" t="s">
        <v>53</v>
      </c>
      <c r="B200" s="63"/>
      <c r="C200" s="28" t="s">
        <v>72</v>
      </c>
      <c r="D200" s="22">
        <v>340</v>
      </c>
      <c r="E200" s="25">
        <f>SUM(E201:E203)</f>
        <v>0</v>
      </c>
    </row>
    <row r="201" spans="1:5" ht="12.75" customHeight="1" hidden="1">
      <c r="A201" s="46" t="s">
        <v>54</v>
      </c>
      <c r="B201" s="63"/>
      <c r="C201" s="28" t="s">
        <v>72</v>
      </c>
      <c r="D201" s="22" t="s">
        <v>55</v>
      </c>
      <c r="E201" s="25"/>
    </row>
    <row r="202" spans="1:5" ht="12.75" customHeight="1" hidden="1">
      <c r="A202" s="46" t="s">
        <v>56</v>
      </c>
      <c r="B202" s="63"/>
      <c r="C202" s="28" t="s">
        <v>72</v>
      </c>
      <c r="D202" s="22" t="s">
        <v>57</v>
      </c>
      <c r="E202" s="25"/>
    </row>
    <row r="203" spans="1:5" ht="12.75" customHeight="1" hidden="1">
      <c r="A203" s="46" t="s">
        <v>58</v>
      </c>
      <c r="B203" s="63"/>
      <c r="C203" s="28" t="s">
        <v>72</v>
      </c>
      <c r="D203" s="22" t="s">
        <v>59</v>
      </c>
      <c r="E203" s="25"/>
    </row>
    <row r="204" spans="1:5" ht="12.75" hidden="1">
      <c r="A204" s="61" t="s">
        <v>77</v>
      </c>
      <c r="B204" s="62"/>
      <c r="C204" s="29" t="s">
        <v>72</v>
      </c>
      <c r="D204" s="23"/>
      <c r="E204" s="23">
        <f>E205+E209+E224+E225+E226</f>
        <v>0</v>
      </c>
    </row>
    <row r="205" spans="1:5" ht="12.75" hidden="1">
      <c r="A205" s="44" t="s">
        <v>28</v>
      </c>
      <c r="B205" s="45"/>
      <c r="C205" s="28" t="s">
        <v>72</v>
      </c>
      <c r="D205" s="24">
        <v>210</v>
      </c>
      <c r="E205" s="24">
        <f>E206+E207+E208</f>
        <v>0</v>
      </c>
    </row>
    <row r="206" spans="1:5" ht="12.75" customHeight="1" hidden="1">
      <c r="A206" s="46" t="s">
        <v>29</v>
      </c>
      <c r="B206" s="63"/>
      <c r="C206" s="28" t="s">
        <v>72</v>
      </c>
      <c r="D206" s="22">
        <v>211</v>
      </c>
      <c r="E206" s="25"/>
    </row>
    <row r="207" spans="1:5" ht="12.75" hidden="1">
      <c r="A207" s="46" t="s">
        <v>30</v>
      </c>
      <c r="B207" s="63"/>
      <c r="C207" s="28" t="s">
        <v>72</v>
      </c>
      <c r="D207" s="22">
        <v>212</v>
      </c>
      <c r="E207" s="25"/>
    </row>
    <row r="208" spans="1:5" ht="12.75" customHeight="1" hidden="1">
      <c r="A208" s="46" t="s">
        <v>60</v>
      </c>
      <c r="B208" s="63"/>
      <c r="C208" s="28" t="s">
        <v>72</v>
      </c>
      <c r="D208" s="22">
        <v>213</v>
      </c>
      <c r="E208" s="25"/>
    </row>
    <row r="209" spans="1:5" ht="12.75" customHeight="1" hidden="1">
      <c r="A209" s="64" t="s">
        <v>31</v>
      </c>
      <c r="B209" s="65"/>
      <c r="C209" s="28" t="s">
        <v>72</v>
      </c>
      <c r="D209" s="26">
        <v>220</v>
      </c>
      <c r="E209" s="27">
        <f>E210+E211+E212+E220+E221+E222+E218</f>
        <v>0</v>
      </c>
    </row>
    <row r="210" spans="1:5" ht="12.75" hidden="1">
      <c r="A210" s="46" t="s">
        <v>32</v>
      </c>
      <c r="B210" s="63"/>
      <c r="C210" s="28" t="s">
        <v>72</v>
      </c>
      <c r="D210" s="22">
        <v>221</v>
      </c>
      <c r="E210" s="25"/>
    </row>
    <row r="211" spans="1:5" ht="12.75" customHeight="1" hidden="1">
      <c r="A211" s="46" t="s">
        <v>33</v>
      </c>
      <c r="B211" s="63"/>
      <c r="C211" s="28" t="s">
        <v>72</v>
      </c>
      <c r="D211" s="22">
        <v>222</v>
      </c>
      <c r="E211" s="25"/>
    </row>
    <row r="212" spans="1:5" ht="12.75" customHeight="1" hidden="1">
      <c r="A212" s="46" t="s">
        <v>34</v>
      </c>
      <c r="B212" s="63"/>
      <c r="C212" s="28" t="s">
        <v>72</v>
      </c>
      <c r="D212" s="22">
        <v>223</v>
      </c>
      <c r="E212" s="25">
        <f>SUM(E213:E217)</f>
        <v>0</v>
      </c>
    </row>
    <row r="213" spans="1:5" ht="12.75" customHeight="1" hidden="1">
      <c r="A213" s="46" t="s">
        <v>35</v>
      </c>
      <c r="B213" s="63"/>
      <c r="C213" s="28" t="s">
        <v>72</v>
      </c>
      <c r="D213" s="22" t="s">
        <v>36</v>
      </c>
      <c r="E213" s="25"/>
    </row>
    <row r="214" spans="1:5" ht="12.75" customHeight="1" hidden="1">
      <c r="A214" s="46" t="s">
        <v>37</v>
      </c>
      <c r="B214" s="63"/>
      <c r="C214" s="28" t="s">
        <v>72</v>
      </c>
      <c r="D214" s="22" t="s">
        <v>38</v>
      </c>
      <c r="E214" s="25"/>
    </row>
    <row r="215" spans="1:5" ht="12.75" customHeight="1" hidden="1">
      <c r="A215" s="46" t="s">
        <v>39</v>
      </c>
      <c r="B215" s="63"/>
      <c r="C215" s="28" t="s">
        <v>72</v>
      </c>
      <c r="D215" s="22" t="s">
        <v>40</v>
      </c>
      <c r="E215" s="25"/>
    </row>
    <row r="216" spans="1:5" ht="12.75" customHeight="1" hidden="1">
      <c r="A216" s="46" t="s">
        <v>41</v>
      </c>
      <c r="B216" s="63"/>
      <c r="C216" s="28" t="s">
        <v>72</v>
      </c>
      <c r="D216" s="22" t="s">
        <v>42</v>
      </c>
      <c r="E216" s="25"/>
    </row>
    <row r="217" spans="1:5" ht="12.75" customHeight="1" hidden="1">
      <c r="A217" s="46" t="s">
        <v>43</v>
      </c>
      <c r="B217" s="63"/>
      <c r="C217" s="28" t="s">
        <v>72</v>
      </c>
      <c r="D217" s="22" t="s">
        <v>44</v>
      </c>
      <c r="E217" s="25"/>
    </row>
    <row r="218" spans="1:5" ht="12.75" customHeight="1" hidden="1">
      <c r="A218" s="46" t="s">
        <v>45</v>
      </c>
      <c r="B218" s="63"/>
      <c r="C218" s="28" t="s">
        <v>72</v>
      </c>
      <c r="D218" s="22">
        <v>224</v>
      </c>
      <c r="E218" s="25"/>
    </row>
    <row r="219" spans="1:5" ht="12.75" customHeight="1" hidden="1">
      <c r="A219" s="46" t="s">
        <v>61</v>
      </c>
      <c r="B219" s="63"/>
      <c r="C219" s="28" t="s">
        <v>72</v>
      </c>
      <c r="D219" s="22">
        <v>225</v>
      </c>
      <c r="E219" s="25">
        <f>E220+E221</f>
        <v>0</v>
      </c>
    </row>
    <row r="220" spans="1:5" ht="12.75" hidden="1">
      <c r="A220" s="46" t="s">
        <v>46</v>
      </c>
      <c r="B220" s="63"/>
      <c r="C220" s="28" t="s">
        <v>72</v>
      </c>
      <c r="D220" s="22" t="s">
        <v>47</v>
      </c>
      <c r="E220" s="25"/>
    </row>
    <row r="221" spans="1:5" ht="12.75" customHeight="1" hidden="1">
      <c r="A221" s="46" t="s">
        <v>48</v>
      </c>
      <c r="B221" s="63"/>
      <c r="C221" s="28" t="s">
        <v>72</v>
      </c>
      <c r="D221" s="22" t="s">
        <v>49</v>
      </c>
      <c r="E221" s="25"/>
    </row>
    <row r="222" spans="1:5" ht="12.75" customHeight="1" hidden="1">
      <c r="A222" s="46" t="s">
        <v>62</v>
      </c>
      <c r="B222" s="63"/>
      <c r="C222" s="28" t="s">
        <v>72</v>
      </c>
      <c r="D222" s="22">
        <v>226</v>
      </c>
      <c r="E222" s="25"/>
    </row>
    <row r="223" spans="1:5" ht="12.75" customHeight="1" hidden="1">
      <c r="A223" s="46" t="s">
        <v>63</v>
      </c>
      <c r="B223" s="63"/>
      <c r="C223" s="28" t="s">
        <v>72</v>
      </c>
      <c r="D223" s="22">
        <v>260</v>
      </c>
      <c r="E223" s="25">
        <f>E224</f>
        <v>0</v>
      </c>
    </row>
    <row r="224" spans="1:5" ht="12.75" customHeight="1" hidden="1">
      <c r="A224" s="46" t="s">
        <v>50</v>
      </c>
      <c r="B224" s="63"/>
      <c r="C224" s="28" t="s">
        <v>72</v>
      </c>
      <c r="D224" s="22">
        <v>262</v>
      </c>
      <c r="E224" s="25"/>
    </row>
    <row r="225" spans="1:5" ht="12.75" hidden="1">
      <c r="A225" s="46" t="s">
        <v>51</v>
      </c>
      <c r="B225" s="63"/>
      <c r="C225" s="28" t="s">
        <v>72</v>
      </c>
      <c r="D225" s="27">
        <v>290</v>
      </c>
      <c r="E225" s="25"/>
    </row>
    <row r="226" spans="1:5" ht="12.75" customHeight="1" hidden="1">
      <c r="A226" s="64" t="s">
        <v>52</v>
      </c>
      <c r="B226" s="65"/>
      <c r="C226" s="28" t="s">
        <v>72</v>
      </c>
      <c r="D226" s="26">
        <v>300</v>
      </c>
      <c r="E226" s="27">
        <f>E227+E230</f>
        <v>0</v>
      </c>
    </row>
    <row r="227" spans="1:5" ht="12.75" customHeight="1" hidden="1">
      <c r="A227" s="46" t="s">
        <v>64</v>
      </c>
      <c r="B227" s="63"/>
      <c r="C227" s="28" t="s">
        <v>72</v>
      </c>
      <c r="D227" s="22">
        <v>310</v>
      </c>
      <c r="E227" s="25">
        <f>E228+E229</f>
        <v>0</v>
      </c>
    </row>
    <row r="228" spans="1:5" ht="12.75" customHeight="1" hidden="1">
      <c r="A228" s="46" t="s">
        <v>68</v>
      </c>
      <c r="B228" s="63"/>
      <c r="C228" s="28" t="s">
        <v>72</v>
      </c>
      <c r="D228" s="22" t="s">
        <v>69</v>
      </c>
      <c r="E228" s="25"/>
    </row>
    <row r="229" spans="1:5" ht="12.75" customHeight="1" hidden="1">
      <c r="A229" s="46" t="s">
        <v>71</v>
      </c>
      <c r="B229" s="63"/>
      <c r="C229" s="28" t="s">
        <v>72</v>
      </c>
      <c r="D229" s="22" t="s">
        <v>70</v>
      </c>
      <c r="E229" s="25"/>
    </row>
    <row r="230" spans="1:5" ht="12.75" customHeight="1" hidden="1">
      <c r="A230" s="46" t="s">
        <v>53</v>
      </c>
      <c r="B230" s="63"/>
      <c r="C230" s="28" t="s">
        <v>72</v>
      </c>
      <c r="D230" s="22">
        <v>340</v>
      </c>
      <c r="E230" s="25">
        <f>SUM(E231:E233)</f>
        <v>0</v>
      </c>
    </row>
    <row r="231" spans="1:5" ht="12.75" customHeight="1" hidden="1">
      <c r="A231" s="46" t="s">
        <v>54</v>
      </c>
      <c r="B231" s="63"/>
      <c r="C231" s="28" t="s">
        <v>72</v>
      </c>
      <c r="D231" s="22" t="s">
        <v>55</v>
      </c>
      <c r="E231" s="25"/>
    </row>
    <row r="232" spans="1:5" ht="12.75" customHeight="1" hidden="1">
      <c r="A232" s="46" t="s">
        <v>56</v>
      </c>
      <c r="B232" s="63"/>
      <c r="C232" s="28" t="s">
        <v>72</v>
      </c>
      <c r="D232" s="22" t="s">
        <v>57</v>
      </c>
      <c r="E232" s="25"/>
    </row>
    <row r="233" spans="1:5" ht="12.75" customHeight="1" hidden="1">
      <c r="A233" s="46" t="s">
        <v>58</v>
      </c>
      <c r="B233" s="63"/>
      <c r="C233" s="28" t="s">
        <v>72</v>
      </c>
      <c r="D233" s="22" t="s">
        <v>59</v>
      </c>
      <c r="E233" s="25"/>
    </row>
    <row r="234" spans="1:5" ht="12.75">
      <c r="A234" s="61" t="s">
        <v>78</v>
      </c>
      <c r="B234" s="62"/>
      <c r="C234" s="29" t="s">
        <v>79</v>
      </c>
      <c r="D234" s="23"/>
      <c r="E234" s="23">
        <f>E235+E239+E254+E255+E256</f>
        <v>50000</v>
      </c>
    </row>
    <row r="235" spans="1:5" ht="12.75">
      <c r="A235" s="44" t="s">
        <v>28</v>
      </c>
      <c r="B235" s="45"/>
      <c r="C235" s="28" t="s">
        <v>79</v>
      </c>
      <c r="D235" s="24">
        <v>210</v>
      </c>
      <c r="E235" s="24">
        <f>E236+E237+E238</f>
        <v>0</v>
      </c>
    </row>
    <row r="236" spans="1:5" ht="12.75" customHeight="1">
      <c r="A236" s="46" t="s">
        <v>29</v>
      </c>
      <c r="B236" s="63"/>
      <c r="C236" s="28" t="s">
        <v>79</v>
      </c>
      <c r="D236" s="22">
        <v>211</v>
      </c>
      <c r="E236" s="25"/>
    </row>
    <row r="237" spans="1:5" ht="12.75">
      <c r="A237" s="46" t="s">
        <v>30</v>
      </c>
      <c r="B237" s="63"/>
      <c r="C237" s="28" t="s">
        <v>79</v>
      </c>
      <c r="D237" s="22">
        <v>212</v>
      </c>
      <c r="E237" s="25"/>
    </row>
    <row r="238" spans="1:5" ht="12.75" customHeight="1">
      <c r="A238" s="46" t="s">
        <v>60</v>
      </c>
      <c r="B238" s="63"/>
      <c r="C238" s="28" t="s">
        <v>79</v>
      </c>
      <c r="D238" s="22">
        <v>213</v>
      </c>
      <c r="E238" s="25"/>
    </row>
    <row r="239" spans="1:5" ht="12.75" customHeight="1">
      <c r="A239" s="64" t="s">
        <v>31</v>
      </c>
      <c r="B239" s="65"/>
      <c r="C239" s="28" t="s">
        <v>79</v>
      </c>
      <c r="D239" s="26">
        <v>220</v>
      </c>
      <c r="E239" s="27">
        <f>E240+E241+E242+E250+E251+E252+E248</f>
        <v>0</v>
      </c>
    </row>
    <row r="240" spans="1:5" ht="12.75">
      <c r="A240" s="46" t="s">
        <v>32</v>
      </c>
      <c r="B240" s="63"/>
      <c r="C240" s="28" t="s">
        <v>79</v>
      </c>
      <c r="D240" s="22">
        <v>221</v>
      </c>
      <c r="E240" s="25"/>
    </row>
    <row r="241" spans="1:5" ht="12.75" customHeight="1">
      <c r="A241" s="46" t="s">
        <v>33</v>
      </c>
      <c r="B241" s="63"/>
      <c r="C241" s="28" t="s">
        <v>79</v>
      </c>
      <c r="D241" s="22">
        <v>222</v>
      </c>
      <c r="E241" s="25"/>
    </row>
    <row r="242" spans="1:5" ht="12.75" customHeight="1">
      <c r="A242" s="46" t="s">
        <v>34</v>
      </c>
      <c r="B242" s="63"/>
      <c r="C242" s="28" t="s">
        <v>79</v>
      </c>
      <c r="D242" s="22">
        <v>223</v>
      </c>
      <c r="E242" s="25">
        <f>SUM(E243:E247)</f>
        <v>0</v>
      </c>
    </row>
    <row r="243" spans="1:5" ht="12.75" customHeight="1">
      <c r="A243" s="46" t="s">
        <v>35</v>
      </c>
      <c r="B243" s="63"/>
      <c r="C243" s="28" t="s">
        <v>79</v>
      </c>
      <c r="D243" s="22" t="s">
        <v>36</v>
      </c>
      <c r="E243" s="25"/>
    </row>
    <row r="244" spans="1:5" ht="12.75" customHeight="1">
      <c r="A244" s="46" t="s">
        <v>37</v>
      </c>
      <c r="B244" s="63"/>
      <c r="C244" s="28" t="s">
        <v>79</v>
      </c>
      <c r="D244" s="22" t="s">
        <v>38</v>
      </c>
      <c r="E244" s="25"/>
    </row>
    <row r="245" spans="1:5" ht="12.75" customHeight="1">
      <c r="A245" s="46" t="s">
        <v>39</v>
      </c>
      <c r="B245" s="63"/>
      <c r="C245" s="28" t="s">
        <v>79</v>
      </c>
      <c r="D245" s="22" t="s">
        <v>40</v>
      </c>
      <c r="E245" s="25"/>
    </row>
    <row r="246" spans="1:5" ht="12.75" customHeight="1">
      <c r="A246" s="46" t="s">
        <v>41</v>
      </c>
      <c r="B246" s="63"/>
      <c r="C246" s="28" t="s">
        <v>79</v>
      </c>
      <c r="D246" s="22" t="s">
        <v>42</v>
      </c>
      <c r="E246" s="25"/>
    </row>
    <row r="247" spans="1:5" ht="12.75" customHeight="1">
      <c r="A247" s="46" t="s">
        <v>43</v>
      </c>
      <c r="B247" s="63"/>
      <c r="C247" s="28" t="s">
        <v>79</v>
      </c>
      <c r="D247" s="22" t="s">
        <v>44</v>
      </c>
      <c r="E247" s="25"/>
    </row>
    <row r="248" spans="1:5" ht="12.75" customHeight="1">
      <c r="A248" s="46" t="s">
        <v>45</v>
      </c>
      <c r="B248" s="63"/>
      <c r="C248" s="28" t="s">
        <v>79</v>
      </c>
      <c r="D248" s="22">
        <v>224</v>
      </c>
      <c r="E248" s="25"/>
    </row>
    <row r="249" spans="1:5" ht="12.75" customHeight="1">
      <c r="A249" s="46" t="s">
        <v>61</v>
      </c>
      <c r="B249" s="63"/>
      <c r="C249" s="28" t="s">
        <v>79</v>
      </c>
      <c r="D249" s="22">
        <v>225</v>
      </c>
      <c r="E249" s="25">
        <f>E250+E251</f>
        <v>0</v>
      </c>
    </row>
    <row r="250" spans="1:5" ht="12.75">
      <c r="A250" s="46" t="s">
        <v>46</v>
      </c>
      <c r="B250" s="63"/>
      <c r="C250" s="28" t="s">
        <v>79</v>
      </c>
      <c r="D250" s="22" t="s">
        <v>47</v>
      </c>
      <c r="E250" s="25"/>
    </row>
    <row r="251" spans="1:5" ht="12.75" customHeight="1">
      <c r="A251" s="46" t="s">
        <v>48</v>
      </c>
      <c r="B251" s="63"/>
      <c r="C251" s="28" t="s">
        <v>79</v>
      </c>
      <c r="D251" s="22" t="s">
        <v>49</v>
      </c>
      <c r="E251" s="25"/>
    </row>
    <row r="252" spans="1:5" ht="12.75" customHeight="1">
      <c r="A252" s="46" t="s">
        <v>62</v>
      </c>
      <c r="B252" s="63"/>
      <c r="C252" s="28" t="s">
        <v>79</v>
      </c>
      <c r="D252" s="22">
        <v>226</v>
      </c>
      <c r="E252" s="25"/>
    </row>
    <row r="253" spans="1:5" ht="12.75" customHeight="1">
      <c r="A253" s="46" t="s">
        <v>63</v>
      </c>
      <c r="B253" s="63"/>
      <c r="C253" s="28" t="s">
        <v>79</v>
      </c>
      <c r="D253" s="22">
        <v>260</v>
      </c>
      <c r="E253" s="25">
        <f>E254</f>
        <v>0</v>
      </c>
    </row>
    <row r="254" spans="1:5" ht="12.75" customHeight="1">
      <c r="A254" s="46" t="s">
        <v>50</v>
      </c>
      <c r="B254" s="63"/>
      <c r="C254" s="28" t="s">
        <v>79</v>
      </c>
      <c r="D254" s="22">
        <v>262</v>
      </c>
      <c r="E254" s="25"/>
    </row>
    <row r="255" spans="1:5" ht="12.75">
      <c r="A255" s="46" t="s">
        <v>51</v>
      </c>
      <c r="B255" s="63"/>
      <c r="C255" s="28" t="s">
        <v>79</v>
      </c>
      <c r="D255" s="27">
        <v>290</v>
      </c>
      <c r="E255" s="25">
        <v>50000</v>
      </c>
    </row>
    <row r="256" spans="1:5" ht="12.75" customHeight="1">
      <c r="A256" s="64" t="s">
        <v>52</v>
      </c>
      <c r="B256" s="65"/>
      <c r="C256" s="28" t="s">
        <v>79</v>
      </c>
      <c r="D256" s="26">
        <v>300</v>
      </c>
      <c r="E256" s="27">
        <f>E257+E260</f>
        <v>0</v>
      </c>
    </row>
    <row r="257" spans="1:5" ht="12.75" customHeight="1">
      <c r="A257" s="46" t="s">
        <v>64</v>
      </c>
      <c r="B257" s="63"/>
      <c r="C257" s="28" t="s">
        <v>79</v>
      </c>
      <c r="D257" s="22">
        <v>310</v>
      </c>
      <c r="E257" s="25">
        <f>E258+E259</f>
        <v>0</v>
      </c>
    </row>
    <row r="258" spans="1:5" ht="12.75" customHeight="1">
      <c r="A258" s="46" t="s">
        <v>68</v>
      </c>
      <c r="B258" s="63"/>
      <c r="C258" s="28" t="s">
        <v>79</v>
      </c>
      <c r="D258" s="22" t="s">
        <v>69</v>
      </c>
      <c r="E258" s="25"/>
    </row>
    <row r="259" spans="1:5" ht="12.75" customHeight="1">
      <c r="A259" s="46" t="s">
        <v>71</v>
      </c>
      <c r="B259" s="63"/>
      <c r="C259" s="28" t="s">
        <v>79</v>
      </c>
      <c r="D259" s="22" t="s">
        <v>70</v>
      </c>
      <c r="E259" s="25"/>
    </row>
    <row r="260" spans="1:5" ht="12.75" customHeight="1">
      <c r="A260" s="46" t="s">
        <v>53</v>
      </c>
      <c r="B260" s="63"/>
      <c r="C260" s="28" t="s">
        <v>79</v>
      </c>
      <c r="D260" s="22">
        <v>340</v>
      </c>
      <c r="E260" s="25">
        <f>SUM(E261:E263)</f>
        <v>0</v>
      </c>
    </row>
    <row r="261" spans="1:5" ht="12.75" customHeight="1">
      <c r="A261" s="46" t="s">
        <v>54</v>
      </c>
      <c r="B261" s="63"/>
      <c r="C261" s="28" t="s">
        <v>79</v>
      </c>
      <c r="D261" s="22" t="s">
        <v>55</v>
      </c>
      <c r="E261" s="25"/>
    </row>
    <row r="262" spans="1:5" ht="12.75" customHeight="1">
      <c r="A262" s="46" t="s">
        <v>56</v>
      </c>
      <c r="B262" s="63"/>
      <c r="C262" s="28" t="s">
        <v>79</v>
      </c>
      <c r="D262" s="22" t="s">
        <v>57</v>
      </c>
      <c r="E262" s="25"/>
    </row>
    <row r="263" spans="1:5" ht="12.75" customHeight="1">
      <c r="A263" s="46" t="s">
        <v>58</v>
      </c>
      <c r="B263" s="63"/>
      <c r="C263" s="28" t="s">
        <v>79</v>
      </c>
      <c r="D263" s="22" t="s">
        <v>59</v>
      </c>
      <c r="E263" s="25"/>
    </row>
    <row r="265" spans="2:4" ht="12.75">
      <c r="B265" t="s">
        <v>127</v>
      </c>
      <c r="D265" s="33" t="s">
        <v>129</v>
      </c>
    </row>
    <row r="267" spans="2:4" ht="12.75">
      <c r="B267" t="s">
        <v>128</v>
      </c>
      <c r="D267" s="33" t="s">
        <v>148</v>
      </c>
    </row>
  </sheetData>
  <mergeCells count="255">
    <mergeCell ref="A261:B261"/>
    <mergeCell ref="A262:B262"/>
    <mergeCell ref="A263:B263"/>
    <mergeCell ref="A257:B257"/>
    <mergeCell ref="A258:B258"/>
    <mergeCell ref="A259:B259"/>
    <mergeCell ref="A260:B260"/>
    <mergeCell ref="A253:B253"/>
    <mergeCell ref="A254:B254"/>
    <mergeCell ref="A255:B255"/>
    <mergeCell ref="A256:B256"/>
    <mergeCell ref="A249:B249"/>
    <mergeCell ref="A250:B250"/>
    <mergeCell ref="A251:B251"/>
    <mergeCell ref="A252:B252"/>
    <mergeCell ref="A245:B245"/>
    <mergeCell ref="A246:B246"/>
    <mergeCell ref="A247:B247"/>
    <mergeCell ref="A248:B248"/>
    <mergeCell ref="A241:B241"/>
    <mergeCell ref="A242:B242"/>
    <mergeCell ref="A243:B243"/>
    <mergeCell ref="A244:B244"/>
    <mergeCell ref="A237:B237"/>
    <mergeCell ref="A238:B238"/>
    <mergeCell ref="A239:B239"/>
    <mergeCell ref="A240:B240"/>
    <mergeCell ref="A233:B233"/>
    <mergeCell ref="A234:B234"/>
    <mergeCell ref="A235:B235"/>
    <mergeCell ref="A236:B236"/>
    <mergeCell ref="A229:B229"/>
    <mergeCell ref="A230:B230"/>
    <mergeCell ref="A231:B231"/>
    <mergeCell ref="A232:B232"/>
    <mergeCell ref="A225:B225"/>
    <mergeCell ref="A226:B226"/>
    <mergeCell ref="A227:B227"/>
    <mergeCell ref="A228:B228"/>
    <mergeCell ref="A221:B221"/>
    <mergeCell ref="A222:B222"/>
    <mergeCell ref="A223:B223"/>
    <mergeCell ref="A224:B224"/>
    <mergeCell ref="A217:B217"/>
    <mergeCell ref="A218:B218"/>
    <mergeCell ref="A219:B219"/>
    <mergeCell ref="A220:B220"/>
    <mergeCell ref="A213:B213"/>
    <mergeCell ref="A214:B214"/>
    <mergeCell ref="A215:B215"/>
    <mergeCell ref="A216:B216"/>
    <mergeCell ref="A209:B209"/>
    <mergeCell ref="A210:B210"/>
    <mergeCell ref="A211:B211"/>
    <mergeCell ref="A212:B212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181:B181"/>
    <mergeCell ref="A182:B182"/>
    <mergeCell ref="A183:B183"/>
    <mergeCell ref="A184:B184"/>
    <mergeCell ref="A177:B177"/>
    <mergeCell ref="A178:B178"/>
    <mergeCell ref="A179:B179"/>
    <mergeCell ref="A180:B180"/>
    <mergeCell ref="A173:B173"/>
    <mergeCell ref="A174:B174"/>
    <mergeCell ref="A175:B175"/>
    <mergeCell ref="A176:B176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B20:D20"/>
    <mergeCell ref="A22:B22"/>
    <mergeCell ref="A23:B23"/>
    <mergeCell ref="A24:B24"/>
    <mergeCell ref="B16:D16"/>
    <mergeCell ref="B17:D17"/>
    <mergeCell ref="B18:D18"/>
    <mergeCell ref="B19:D19"/>
    <mergeCell ref="B10:E10"/>
    <mergeCell ref="A12:E12"/>
    <mergeCell ref="A14:E14"/>
    <mergeCell ref="A15:E15"/>
    <mergeCell ref="D1:E1"/>
    <mergeCell ref="B2:E2"/>
    <mergeCell ref="A3:E3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7">
      <selection activeCell="H15" sqref="H15"/>
    </sheetView>
  </sheetViews>
  <sheetFormatPr defaultColWidth="9.00390625" defaultRowHeight="12.75"/>
  <cols>
    <col min="1" max="1" width="14.875" style="0" customWidth="1"/>
    <col min="2" max="2" width="29.87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6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122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10</v>
      </c>
      <c r="B14" s="54"/>
      <c r="C14" s="54"/>
      <c r="D14" s="54"/>
      <c r="E14" s="54"/>
    </row>
    <row r="15" spans="1:5" ht="14.25" customHeight="1">
      <c r="A15" s="15" t="s">
        <v>11</v>
      </c>
      <c r="B15" s="55" t="s">
        <v>12</v>
      </c>
      <c r="C15" s="55"/>
      <c r="D15" s="55"/>
      <c r="E15" s="16" t="s">
        <v>13</v>
      </c>
    </row>
    <row r="16" spans="1:5" ht="14.25" customHeight="1">
      <c r="A16" s="15" t="s">
        <v>14</v>
      </c>
      <c r="B16" s="55" t="s">
        <v>104</v>
      </c>
      <c r="C16" s="55"/>
      <c r="D16" s="55"/>
      <c r="E16" s="16" t="s">
        <v>13</v>
      </c>
    </row>
    <row r="17" spans="1:5" ht="21.75" customHeight="1">
      <c r="A17" t="s">
        <v>17</v>
      </c>
      <c r="B17" s="88" t="s">
        <v>105</v>
      </c>
      <c r="C17" s="88"/>
      <c r="D17" s="88"/>
      <c r="E17" s="17">
        <v>7953200</v>
      </c>
    </row>
    <row r="18" spans="1:5" ht="14.25" customHeight="1">
      <c r="A18" t="s">
        <v>19</v>
      </c>
      <c r="B18" s="55" t="s">
        <v>95</v>
      </c>
      <c r="C18" s="55"/>
      <c r="D18" s="55"/>
      <c r="E18" s="18">
        <v>500</v>
      </c>
    </row>
    <row r="19" spans="1:4" ht="14.25" customHeight="1">
      <c r="A19" t="s">
        <v>22</v>
      </c>
      <c r="B19" s="56" t="s">
        <v>96</v>
      </c>
      <c r="C19" s="56"/>
      <c r="D19" s="56"/>
    </row>
    <row r="20" spans="2:5" ht="11.25" customHeight="1">
      <c r="B20" s="19"/>
      <c r="C20" s="19"/>
      <c r="D20" s="19"/>
      <c r="E20" t="s">
        <v>23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26.25" customHeight="1">
      <c r="A23" s="83" t="s">
        <v>107</v>
      </c>
      <c r="B23" s="84"/>
      <c r="C23" s="29" t="s">
        <v>106</v>
      </c>
      <c r="D23" s="23"/>
      <c r="E23" s="23">
        <f>E24+E28+E43+E44+E45</f>
        <v>0</v>
      </c>
    </row>
    <row r="24" spans="1:5" ht="12.75">
      <c r="A24" s="44" t="s">
        <v>28</v>
      </c>
      <c r="B24" s="45"/>
      <c r="C24" s="28" t="s">
        <v>106</v>
      </c>
      <c r="D24" s="24">
        <v>210</v>
      </c>
      <c r="E24" s="24">
        <f>E25+E26+E27</f>
        <v>0</v>
      </c>
    </row>
    <row r="25" spans="1:5" ht="12.75">
      <c r="A25" s="68" t="s">
        <v>29</v>
      </c>
      <c r="B25" s="68"/>
      <c r="C25" s="28" t="s">
        <v>106</v>
      </c>
      <c r="D25" s="22">
        <v>211</v>
      </c>
      <c r="E25" s="25"/>
    </row>
    <row r="26" spans="1:5" ht="12.75">
      <c r="A26" s="68" t="s">
        <v>30</v>
      </c>
      <c r="B26" s="68"/>
      <c r="C26" s="28" t="s">
        <v>106</v>
      </c>
      <c r="D26" s="22">
        <v>212</v>
      </c>
      <c r="E26" s="25"/>
    </row>
    <row r="27" spans="1:5" ht="12.75">
      <c r="A27" s="68" t="s">
        <v>60</v>
      </c>
      <c r="B27" s="68"/>
      <c r="C27" s="28" t="s">
        <v>106</v>
      </c>
      <c r="D27" s="22">
        <v>213</v>
      </c>
      <c r="E27" s="25"/>
    </row>
    <row r="28" spans="1:5" ht="12.75">
      <c r="A28" s="64" t="s">
        <v>31</v>
      </c>
      <c r="B28" s="65"/>
      <c r="C28" s="28" t="s">
        <v>106</v>
      </c>
      <c r="D28" s="26">
        <v>220</v>
      </c>
      <c r="E28" s="27">
        <f>E29+E30+E31+E39+E40+E41+E37</f>
        <v>0</v>
      </c>
    </row>
    <row r="29" spans="1:5" ht="12.75">
      <c r="A29" s="68" t="s">
        <v>32</v>
      </c>
      <c r="B29" s="68"/>
      <c r="C29" s="28" t="s">
        <v>106</v>
      </c>
      <c r="D29" s="22">
        <v>221</v>
      </c>
      <c r="E29" s="25"/>
    </row>
    <row r="30" spans="1:5" ht="12.75">
      <c r="A30" s="68" t="s">
        <v>33</v>
      </c>
      <c r="B30" s="68"/>
      <c r="C30" s="28" t="s">
        <v>106</v>
      </c>
      <c r="D30" s="22">
        <v>222</v>
      </c>
      <c r="E30" s="25"/>
    </row>
    <row r="31" spans="1:5" ht="12.75">
      <c r="A31" s="46" t="s">
        <v>34</v>
      </c>
      <c r="B31" s="63"/>
      <c r="C31" s="28" t="s">
        <v>106</v>
      </c>
      <c r="D31" s="22">
        <v>223</v>
      </c>
      <c r="E31" s="25">
        <f>SUM(E32:E36)</f>
        <v>0</v>
      </c>
    </row>
    <row r="32" spans="1:5" ht="12.75">
      <c r="A32" s="68" t="s">
        <v>35</v>
      </c>
      <c r="B32" s="68"/>
      <c r="C32" s="28" t="s">
        <v>106</v>
      </c>
      <c r="D32" s="22" t="s">
        <v>36</v>
      </c>
      <c r="E32" s="25"/>
    </row>
    <row r="33" spans="1:5" ht="12.75">
      <c r="A33" s="68" t="s">
        <v>37</v>
      </c>
      <c r="B33" s="68"/>
      <c r="C33" s="28" t="s">
        <v>106</v>
      </c>
      <c r="D33" s="22" t="s">
        <v>38</v>
      </c>
      <c r="E33" s="25"/>
    </row>
    <row r="34" spans="1:5" ht="12.75">
      <c r="A34" s="68" t="s">
        <v>39</v>
      </c>
      <c r="B34" s="68"/>
      <c r="C34" s="28" t="s">
        <v>106</v>
      </c>
      <c r="D34" s="22" t="s">
        <v>40</v>
      </c>
      <c r="E34" s="25"/>
    </row>
    <row r="35" spans="1:5" ht="12.75">
      <c r="A35" s="68" t="s">
        <v>41</v>
      </c>
      <c r="B35" s="68"/>
      <c r="C35" s="28" t="s">
        <v>106</v>
      </c>
      <c r="D35" s="22" t="s">
        <v>42</v>
      </c>
      <c r="E35" s="25"/>
    </row>
    <row r="36" spans="1:5" ht="12.75">
      <c r="A36" s="68" t="s">
        <v>43</v>
      </c>
      <c r="B36" s="68"/>
      <c r="C36" s="28" t="s">
        <v>106</v>
      </c>
      <c r="D36" s="22" t="s">
        <v>44</v>
      </c>
      <c r="E36" s="25"/>
    </row>
    <row r="37" spans="1:5" ht="12.75">
      <c r="A37" s="46" t="s">
        <v>45</v>
      </c>
      <c r="B37" s="63"/>
      <c r="C37" s="28" t="s">
        <v>106</v>
      </c>
      <c r="D37" s="22">
        <v>224</v>
      </c>
      <c r="E37" s="25"/>
    </row>
    <row r="38" spans="1:5" ht="12.75">
      <c r="A38" s="46" t="s">
        <v>61</v>
      </c>
      <c r="B38" s="63"/>
      <c r="C38" s="28" t="s">
        <v>106</v>
      </c>
      <c r="D38" s="22">
        <v>225</v>
      </c>
      <c r="E38" s="25">
        <f>E39+E40</f>
        <v>0</v>
      </c>
    </row>
    <row r="39" spans="1:5" ht="12.75">
      <c r="A39" s="68" t="s">
        <v>46</v>
      </c>
      <c r="B39" s="68"/>
      <c r="C39" s="28" t="s">
        <v>106</v>
      </c>
      <c r="D39" s="22" t="s">
        <v>47</v>
      </c>
      <c r="E39" s="25"/>
    </row>
    <row r="40" spans="1:5" ht="12.75">
      <c r="A40" s="68" t="s">
        <v>48</v>
      </c>
      <c r="B40" s="68"/>
      <c r="C40" s="28" t="s">
        <v>106</v>
      </c>
      <c r="D40" s="22" t="s">
        <v>49</v>
      </c>
      <c r="E40" s="25"/>
    </row>
    <row r="41" spans="1:5" ht="12.75">
      <c r="A41" s="68" t="s">
        <v>62</v>
      </c>
      <c r="B41" s="68"/>
      <c r="C41" s="28" t="s">
        <v>106</v>
      </c>
      <c r="D41" s="22">
        <v>226</v>
      </c>
      <c r="E41" s="25"/>
    </row>
    <row r="42" spans="1:5" ht="12.75">
      <c r="A42" s="46" t="s">
        <v>63</v>
      </c>
      <c r="B42" s="63"/>
      <c r="C42" s="28" t="s">
        <v>106</v>
      </c>
      <c r="D42" s="22">
        <v>260</v>
      </c>
      <c r="E42" s="25">
        <f>E43</f>
        <v>0</v>
      </c>
    </row>
    <row r="43" spans="1:5" ht="12.75">
      <c r="A43" s="46" t="s">
        <v>50</v>
      </c>
      <c r="B43" s="63"/>
      <c r="C43" s="28" t="s">
        <v>106</v>
      </c>
      <c r="D43" s="22">
        <v>262</v>
      </c>
      <c r="E43" s="25"/>
    </row>
    <row r="44" spans="1:5" ht="12.75">
      <c r="A44" s="68" t="s">
        <v>51</v>
      </c>
      <c r="B44" s="68"/>
      <c r="C44" s="28" t="s">
        <v>106</v>
      </c>
      <c r="D44" s="27">
        <v>290</v>
      </c>
      <c r="E44" s="25"/>
    </row>
    <row r="45" spans="1:5" ht="12.75">
      <c r="A45" s="64" t="s">
        <v>52</v>
      </c>
      <c r="B45" s="65"/>
      <c r="C45" s="28" t="s">
        <v>106</v>
      </c>
      <c r="D45" s="26">
        <v>300</v>
      </c>
      <c r="E45" s="27">
        <f>E46+E49</f>
        <v>0</v>
      </c>
    </row>
    <row r="46" spans="1:5" ht="12.75">
      <c r="A46" s="68" t="s">
        <v>64</v>
      </c>
      <c r="B46" s="68"/>
      <c r="C46" s="28" t="s">
        <v>106</v>
      </c>
      <c r="D46" s="22">
        <v>310</v>
      </c>
      <c r="E46" s="25">
        <f>E47+E48</f>
        <v>0</v>
      </c>
    </row>
    <row r="47" spans="1:5" ht="12.75">
      <c r="A47" s="46" t="s">
        <v>68</v>
      </c>
      <c r="B47" s="63"/>
      <c r="C47" s="28" t="s">
        <v>106</v>
      </c>
      <c r="D47" s="22" t="s">
        <v>69</v>
      </c>
      <c r="E47" s="25"/>
    </row>
    <row r="48" spans="1:5" ht="12.75">
      <c r="A48" s="46" t="s">
        <v>71</v>
      </c>
      <c r="B48" s="63"/>
      <c r="C48" s="28" t="s">
        <v>106</v>
      </c>
      <c r="D48" s="22" t="s">
        <v>70</v>
      </c>
      <c r="E48" s="25"/>
    </row>
    <row r="49" spans="1:5" ht="12.75">
      <c r="A49" s="68" t="s">
        <v>53</v>
      </c>
      <c r="B49" s="68"/>
      <c r="C49" s="28" t="s">
        <v>106</v>
      </c>
      <c r="D49" s="22">
        <v>340</v>
      </c>
      <c r="E49" s="25">
        <f>SUM(E50:E52)</f>
        <v>0</v>
      </c>
    </row>
    <row r="50" spans="1:5" ht="12.75">
      <c r="A50" s="68" t="s">
        <v>54</v>
      </c>
      <c r="B50" s="68"/>
      <c r="C50" s="28" t="s">
        <v>106</v>
      </c>
      <c r="D50" s="22" t="s">
        <v>55</v>
      </c>
      <c r="E50" s="25"/>
    </row>
    <row r="51" spans="1:5" ht="12.75">
      <c r="A51" s="68" t="s">
        <v>56</v>
      </c>
      <c r="B51" s="68"/>
      <c r="C51" s="28" t="s">
        <v>106</v>
      </c>
      <c r="D51" s="22" t="s">
        <v>57</v>
      </c>
      <c r="E51" s="25"/>
    </row>
    <row r="52" spans="1:5" ht="12.75">
      <c r="A52" s="68" t="s">
        <v>58</v>
      </c>
      <c r="B52" s="68"/>
      <c r="C52" s="28" t="s">
        <v>106</v>
      </c>
      <c r="D52" s="22" t="s">
        <v>59</v>
      </c>
      <c r="E52" s="25"/>
    </row>
  </sheetData>
  <sheetProtection/>
  <mergeCells count="44">
    <mergeCell ref="D1:E1"/>
    <mergeCell ref="B2:E2"/>
    <mergeCell ref="A3:E3"/>
    <mergeCell ref="B10:E10"/>
    <mergeCell ref="A11:E11"/>
    <mergeCell ref="A13:E13"/>
    <mergeCell ref="A14:E14"/>
    <mergeCell ref="B15:D15"/>
    <mergeCell ref="B16:D16"/>
    <mergeCell ref="B17:D17"/>
    <mergeCell ref="B18:D18"/>
    <mergeCell ref="B19:D19"/>
    <mergeCell ref="A23:B23"/>
    <mergeCell ref="A24:B24"/>
    <mergeCell ref="A21:B21"/>
    <mergeCell ref="A22:B2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B52"/>
    <mergeCell ref="A45:B45"/>
    <mergeCell ref="A46:B46"/>
    <mergeCell ref="A47:B47"/>
    <mergeCell ref="A48:B48"/>
    <mergeCell ref="A49:B49"/>
    <mergeCell ref="A50:B50"/>
  </mergeCells>
  <printOptions/>
  <pageMargins left="0.75" right="0.1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">
      <selection activeCell="J14" sqref="J14"/>
    </sheetView>
  </sheetViews>
  <sheetFormatPr defaultColWidth="9.00390625" defaultRowHeight="12.75"/>
  <cols>
    <col min="1" max="1" width="14.875" style="0" customWidth="1"/>
    <col min="2" max="2" width="31.37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6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122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10</v>
      </c>
      <c r="B14" s="54"/>
      <c r="C14" s="54"/>
      <c r="D14" s="54"/>
      <c r="E14" s="54"/>
    </row>
    <row r="15" spans="1:5" ht="14.25" customHeight="1">
      <c r="A15" s="15" t="s">
        <v>11</v>
      </c>
      <c r="B15" s="55" t="s">
        <v>12</v>
      </c>
      <c r="C15" s="55"/>
      <c r="D15" s="55"/>
      <c r="E15" s="16" t="s">
        <v>13</v>
      </c>
    </row>
    <row r="16" spans="1:5" ht="14.25" customHeight="1">
      <c r="A16" s="15" t="s">
        <v>14</v>
      </c>
      <c r="B16" s="55" t="s">
        <v>104</v>
      </c>
      <c r="C16" s="55"/>
      <c r="D16" s="55"/>
      <c r="E16" s="16" t="s">
        <v>13</v>
      </c>
    </row>
    <row r="17" spans="1:5" ht="36.75" customHeight="1">
      <c r="A17" t="s">
        <v>17</v>
      </c>
      <c r="B17" s="88" t="s">
        <v>109</v>
      </c>
      <c r="C17" s="88"/>
      <c r="D17" s="88"/>
      <c r="E17" s="17">
        <v>7953600</v>
      </c>
    </row>
    <row r="18" spans="1:5" ht="14.25" customHeight="1">
      <c r="A18" t="s">
        <v>19</v>
      </c>
      <c r="B18" s="55" t="s">
        <v>95</v>
      </c>
      <c r="C18" s="55"/>
      <c r="D18" s="55"/>
      <c r="E18" s="16" t="s">
        <v>108</v>
      </c>
    </row>
    <row r="19" spans="1:4" ht="14.25" customHeight="1">
      <c r="A19" t="s">
        <v>22</v>
      </c>
      <c r="B19" s="56" t="s">
        <v>96</v>
      </c>
      <c r="C19" s="56"/>
      <c r="D19" s="56"/>
    </row>
    <row r="20" spans="2:5" ht="11.25" customHeight="1">
      <c r="B20" s="19"/>
      <c r="C20" s="19"/>
      <c r="D20" s="19"/>
      <c r="E20" t="s">
        <v>23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64.5" customHeight="1">
      <c r="A23" s="83" t="s">
        <v>109</v>
      </c>
      <c r="B23" s="84"/>
      <c r="C23" s="29" t="s">
        <v>112</v>
      </c>
      <c r="D23" s="23"/>
      <c r="E23" s="23">
        <f>E24+E28+E43+E44+E45</f>
        <v>0</v>
      </c>
    </row>
    <row r="24" spans="1:5" ht="12.75">
      <c r="A24" s="44" t="s">
        <v>28</v>
      </c>
      <c r="B24" s="45"/>
      <c r="C24" s="28" t="s">
        <v>112</v>
      </c>
      <c r="D24" s="24">
        <v>210</v>
      </c>
      <c r="E24" s="24">
        <f>E25+E26+E27</f>
        <v>0</v>
      </c>
    </row>
    <row r="25" spans="1:5" ht="12.75" customHeight="1">
      <c r="A25" s="46" t="s">
        <v>29</v>
      </c>
      <c r="B25" s="63"/>
      <c r="C25" s="28" t="s">
        <v>112</v>
      </c>
      <c r="D25" s="22">
        <v>211</v>
      </c>
      <c r="E25" s="25"/>
    </row>
    <row r="26" spans="1:5" ht="12.75">
      <c r="A26" s="46" t="s">
        <v>30</v>
      </c>
      <c r="B26" s="63"/>
      <c r="C26" s="28" t="s">
        <v>112</v>
      </c>
      <c r="D26" s="22">
        <v>212</v>
      </c>
      <c r="E26" s="25"/>
    </row>
    <row r="27" spans="1:5" ht="12.75" customHeight="1">
      <c r="A27" s="46" t="s">
        <v>60</v>
      </c>
      <c r="B27" s="63"/>
      <c r="C27" s="28" t="s">
        <v>112</v>
      </c>
      <c r="D27" s="22">
        <v>213</v>
      </c>
      <c r="E27" s="25"/>
    </row>
    <row r="28" spans="1:5" ht="12.75" customHeight="1">
      <c r="A28" s="64" t="s">
        <v>31</v>
      </c>
      <c r="B28" s="65"/>
      <c r="C28" s="28" t="s">
        <v>112</v>
      </c>
      <c r="D28" s="26">
        <v>220</v>
      </c>
      <c r="E28" s="27">
        <f>E29+E30+E31+E39+E40+E41+E37</f>
        <v>0</v>
      </c>
    </row>
    <row r="29" spans="1:5" ht="12.75">
      <c r="A29" s="46" t="s">
        <v>32</v>
      </c>
      <c r="B29" s="63"/>
      <c r="C29" s="28" t="s">
        <v>112</v>
      </c>
      <c r="D29" s="22">
        <v>221</v>
      </c>
      <c r="E29" s="25"/>
    </row>
    <row r="30" spans="1:5" ht="12.75" customHeight="1">
      <c r="A30" s="46" t="s">
        <v>33</v>
      </c>
      <c r="B30" s="63"/>
      <c r="C30" s="28" t="s">
        <v>112</v>
      </c>
      <c r="D30" s="22">
        <v>222</v>
      </c>
      <c r="E30" s="25"/>
    </row>
    <row r="31" spans="1:5" ht="12.75" customHeight="1">
      <c r="A31" s="46" t="s">
        <v>34</v>
      </c>
      <c r="B31" s="63"/>
      <c r="C31" s="28" t="s">
        <v>112</v>
      </c>
      <c r="D31" s="22">
        <v>223</v>
      </c>
      <c r="E31" s="25">
        <f>SUM(E32:E36)</f>
        <v>0</v>
      </c>
    </row>
    <row r="32" spans="1:5" ht="12.75" customHeight="1">
      <c r="A32" s="46" t="s">
        <v>35</v>
      </c>
      <c r="B32" s="63"/>
      <c r="C32" s="28" t="s">
        <v>112</v>
      </c>
      <c r="D32" s="22" t="s">
        <v>36</v>
      </c>
      <c r="E32" s="25"/>
    </row>
    <row r="33" spans="1:5" ht="12.75" customHeight="1">
      <c r="A33" s="46" t="s">
        <v>37</v>
      </c>
      <c r="B33" s="63"/>
      <c r="C33" s="28" t="s">
        <v>112</v>
      </c>
      <c r="D33" s="22" t="s">
        <v>38</v>
      </c>
      <c r="E33" s="25"/>
    </row>
    <row r="34" spans="1:5" ht="12.75" customHeight="1">
      <c r="A34" s="46" t="s">
        <v>39</v>
      </c>
      <c r="B34" s="63"/>
      <c r="C34" s="28" t="s">
        <v>112</v>
      </c>
      <c r="D34" s="22" t="s">
        <v>40</v>
      </c>
      <c r="E34" s="25"/>
    </row>
    <row r="35" spans="1:5" ht="12.75" customHeight="1">
      <c r="A35" s="46" t="s">
        <v>41</v>
      </c>
      <c r="B35" s="63"/>
      <c r="C35" s="28" t="s">
        <v>112</v>
      </c>
      <c r="D35" s="22" t="s">
        <v>42</v>
      </c>
      <c r="E35" s="25"/>
    </row>
    <row r="36" spans="1:5" ht="12.75" customHeight="1">
      <c r="A36" s="46" t="s">
        <v>43</v>
      </c>
      <c r="B36" s="63"/>
      <c r="C36" s="28" t="s">
        <v>112</v>
      </c>
      <c r="D36" s="22" t="s">
        <v>44</v>
      </c>
      <c r="E36" s="25"/>
    </row>
    <row r="37" spans="1:5" ht="12.75" customHeight="1">
      <c r="A37" s="46" t="s">
        <v>45</v>
      </c>
      <c r="B37" s="63"/>
      <c r="C37" s="28" t="s">
        <v>112</v>
      </c>
      <c r="D37" s="22">
        <v>224</v>
      </c>
      <c r="E37" s="25"/>
    </row>
    <row r="38" spans="1:5" ht="12.75" customHeight="1">
      <c r="A38" s="46" t="s">
        <v>61</v>
      </c>
      <c r="B38" s="63"/>
      <c r="C38" s="28" t="s">
        <v>112</v>
      </c>
      <c r="D38" s="22">
        <v>225</v>
      </c>
      <c r="E38" s="25">
        <f>E39+E40</f>
        <v>0</v>
      </c>
    </row>
    <row r="39" spans="1:5" ht="12.75">
      <c r="A39" s="46" t="s">
        <v>46</v>
      </c>
      <c r="B39" s="63"/>
      <c r="C39" s="28" t="s">
        <v>112</v>
      </c>
      <c r="D39" s="22" t="s">
        <v>47</v>
      </c>
      <c r="E39" s="25"/>
    </row>
    <row r="40" spans="1:5" ht="12.75" customHeight="1">
      <c r="A40" s="46" t="s">
        <v>48</v>
      </c>
      <c r="B40" s="63"/>
      <c r="C40" s="28" t="s">
        <v>112</v>
      </c>
      <c r="D40" s="22" t="s">
        <v>49</v>
      </c>
      <c r="E40" s="25"/>
    </row>
    <row r="41" spans="1:5" ht="12.75" customHeight="1">
      <c r="A41" s="46" t="s">
        <v>62</v>
      </c>
      <c r="B41" s="63"/>
      <c r="C41" s="28" t="s">
        <v>112</v>
      </c>
      <c r="D41" s="22">
        <v>226</v>
      </c>
      <c r="E41" s="25"/>
    </row>
    <row r="42" spans="1:5" ht="12.75" customHeight="1">
      <c r="A42" s="46" t="s">
        <v>63</v>
      </c>
      <c r="B42" s="63"/>
      <c r="C42" s="28" t="s">
        <v>112</v>
      </c>
      <c r="D42" s="22">
        <v>260</v>
      </c>
      <c r="E42" s="25">
        <f>E43</f>
        <v>0</v>
      </c>
    </row>
    <row r="43" spans="1:5" ht="12.75" customHeight="1">
      <c r="A43" s="46" t="s">
        <v>50</v>
      </c>
      <c r="B43" s="63"/>
      <c r="C43" s="28" t="s">
        <v>112</v>
      </c>
      <c r="D43" s="22">
        <v>262</v>
      </c>
      <c r="E43" s="25"/>
    </row>
    <row r="44" spans="1:5" ht="12.75">
      <c r="A44" s="46" t="s">
        <v>51</v>
      </c>
      <c r="B44" s="63"/>
      <c r="C44" s="28" t="s">
        <v>112</v>
      </c>
      <c r="D44" s="27">
        <v>290</v>
      </c>
      <c r="E44" s="25"/>
    </row>
    <row r="45" spans="1:5" ht="12.75" customHeight="1">
      <c r="A45" s="64" t="s">
        <v>52</v>
      </c>
      <c r="B45" s="65"/>
      <c r="C45" s="28" t="s">
        <v>112</v>
      </c>
      <c r="D45" s="26">
        <v>300</v>
      </c>
      <c r="E45" s="27">
        <f>E46+E49</f>
        <v>0</v>
      </c>
    </row>
    <row r="46" spans="1:5" ht="12.75" customHeight="1">
      <c r="A46" s="46" t="s">
        <v>64</v>
      </c>
      <c r="B46" s="63"/>
      <c r="C46" s="28" t="s">
        <v>112</v>
      </c>
      <c r="D46" s="22">
        <v>310</v>
      </c>
      <c r="E46" s="25">
        <f>E47+E48</f>
        <v>0</v>
      </c>
    </row>
    <row r="47" spans="1:5" ht="12.75" customHeight="1">
      <c r="A47" s="46" t="s">
        <v>68</v>
      </c>
      <c r="B47" s="63"/>
      <c r="C47" s="28" t="s">
        <v>112</v>
      </c>
      <c r="D47" s="22" t="s">
        <v>69</v>
      </c>
      <c r="E47" s="25"/>
    </row>
    <row r="48" spans="1:5" ht="12.75" customHeight="1">
      <c r="A48" s="46" t="s">
        <v>71</v>
      </c>
      <c r="B48" s="63"/>
      <c r="C48" s="28" t="s">
        <v>112</v>
      </c>
      <c r="D48" s="22" t="s">
        <v>70</v>
      </c>
      <c r="E48" s="25"/>
    </row>
    <row r="49" spans="1:5" ht="12.75" customHeight="1">
      <c r="A49" s="46" t="s">
        <v>53</v>
      </c>
      <c r="B49" s="63"/>
      <c r="C49" s="28" t="s">
        <v>112</v>
      </c>
      <c r="D49" s="22">
        <v>340</v>
      </c>
      <c r="E49" s="25">
        <f>SUM(E50:E52)</f>
        <v>0</v>
      </c>
    </row>
    <row r="50" spans="1:5" ht="12.75" customHeight="1">
      <c r="A50" s="46" t="s">
        <v>54</v>
      </c>
      <c r="B50" s="63"/>
      <c r="C50" s="28" t="s">
        <v>112</v>
      </c>
      <c r="D50" s="22" t="s">
        <v>55</v>
      </c>
      <c r="E50" s="25"/>
    </row>
    <row r="51" spans="1:5" ht="12.75" customHeight="1">
      <c r="A51" s="46" t="s">
        <v>56</v>
      </c>
      <c r="B51" s="63"/>
      <c r="C51" s="28" t="s">
        <v>112</v>
      </c>
      <c r="D51" s="22" t="s">
        <v>57</v>
      </c>
      <c r="E51" s="25"/>
    </row>
    <row r="52" spans="1:5" ht="12.75" customHeight="1">
      <c r="A52" s="46" t="s">
        <v>58</v>
      </c>
      <c r="B52" s="63"/>
      <c r="C52" s="28" t="s">
        <v>112</v>
      </c>
      <c r="D52" s="22" t="s">
        <v>59</v>
      </c>
      <c r="E52" s="25"/>
    </row>
  </sheetData>
  <sheetProtection/>
  <mergeCells count="44">
    <mergeCell ref="A51:B51"/>
    <mergeCell ref="A52:B52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1:B21"/>
    <mergeCell ref="A22:B22"/>
    <mergeCell ref="B16:D16"/>
    <mergeCell ref="B17:D17"/>
    <mergeCell ref="B18:D18"/>
    <mergeCell ref="B19:D19"/>
    <mergeCell ref="A11:E11"/>
    <mergeCell ref="A13:E13"/>
    <mergeCell ref="A14:E14"/>
    <mergeCell ref="B15:D15"/>
    <mergeCell ref="D1:E1"/>
    <mergeCell ref="B2:E2"/>
    <mergeCell ref="A3:E3"/>
    <mergeCell ref="B10:E10"/>
  </mergeCells>
  <printOptions/>
  <pageMargins left="0.75" right="0.19" top="1" bottom="0.2" header="0.5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14.875" style="0" customWidth="1"/>
    <col min="2" max="2" width="29.87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151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122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10</v>
      </c>
      <c r="B14" s="54"/>
      <c r="C14" s="54"/>
      <c r="D14" s="54"/>
      <c r="E14" s="54"/>
    </row>
    <row r="15" spans="1:5" ht="14.25" customHeight="1">
      <c r="A15" s="15" t="s">
        <v>11</v>
      </c>
      <c r="B15" s="55" t="s">
        <v>12</v>
      </c>
      <c r="C15" s="55"/>
      <c r="D15" s="55"/>
      <c r="E15" s="16" t="s">
        <v>13</v>
      </c>
    </row>
    <row r="16" spans="1:5" ht="14.25" customHeight="1">
      <c r="A16" s="15" t="s">
        <v>14</v>
      </c>
      <c r="B16" s="55" t="s">
        <v>110</v>
      </c>
      <c r="C16" s="55"/>
      <c r="D16" s="55"/>
      <c r="E16" s="16" t="s">
        <v>13</v>
      </c>
    </row>
    <row r="17" spans="1:5" ht="14.25" customHeight="1">
      <c r="A17" t="s">
        <v>17</v>
      </c>
      <c r="B17" s="55" t="s">
        <v>111</v>
      </c>
      <c r="C17" s="55"/>
      <c r="D17" s="55"/>
      <c r="E17" s="17">
        <v>4320200</v>
      </c>
    </row>
    <row r="18" spans="1:5" ht="14.25" customHeight="1">
      <c r="A18" t="s">
        <v>19</v>
      </c>
      <c r="B18" s="55" t="s">
        <v>95</v>
      </c>
      <c r="C18" s="55"/>
      <c r="D18" s="55"/>
      <c r="E18" s="18">
        <v>500</v>
      </c>
    </row>
    <row r="19" spans="2:4" ht="14.25" customHeight="1">
      <c r="B19" s="56"/>
      <c r="C19" s="56"/>
      <c r="D19" s="56"/>
    </row>
    <row r="20" spans="2:5" ht="11.25" customHeight="1">
      <c r="B20" s="19"/>
      <c r="C20" s="19"/>
      <c r="D20" s="19"/>
      <c r="E20" t="s">
        <v>23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26.25" customHeight="1">
      <c r="A23" s="83" t="s">
        <v>90</v>
      </c>
      <c r="B23" s="84"/>
      <c r="C23" s="29" t="s">
        <v>91</v>
      </c>
      <c r="D23" s="23"/>
      <c r="E23" s="23">
        <f>E24+E28+E43+E44+E45</f>
        <v>97141</v>
      </c>
    </row>
    <row r="24" spans="1:5" ht="12.75">
      <c r="A24" s="44" t="s">
        <v>28</v>
      </c>
      <c r="B24" s="45"/>
      <c r="C24" s="28" t="s">
        <v>91</v>
      </c>
      <c r="D24" s="24">
        <v>210</v>
      </c>
      <c r="E24" s="24">
        <f>E25+E26+E27</f>
        <v>0</v>
      </c>
    </row>
    <row r="25" spans="1:5" ht="12.75">
      <c r="A25" s="68" t="s">
        <v>29</v>
      </c>
      <c r="B25" s="68"/>
      <c r="C25" s="28" t="s">
        <v>91</v>
      </c>
      <c r="D25" s="22">
        <v>211</v>
      </c>
      <c r="E25" s="25"/>
    </row>
    <row r="26" spans="1:5" ht="12.75">
      <c r="A26" s="68" t="s">
        <v>30</v>
      </c>
      <c r="B26" s="68"/>
      <c r="C26" s="28" t="s">
        <v>91</v>
      </c>
      <c r="D26" s="22">
        <v>212</v>
      </c>
      <c r="E26" s="25"/>
    </row>
    <row r="27" spans="1:5" ht="12.75">
      <c r="A27" s="68" t="s">
        <v>60</v>
      </c>
      <c r="B27" s="68"/>
      <c r="C27" s="28" t="s">
        <v>91</v>
      </c>
      <c r="D27" s="22">
        <v>213</v>
      </c>
      <c r="E27" s="25"/>
    </row>
    <row r="28" spans="1:5" ht="12.75">
      <c r="A28" s="64" t="s">
        <v>31</v>
      </c>
      <c r="B28" s="65"/>
      <c r="C28" s="28" t="s">
        <v>91</v>
      </c>
      <c r="D28" s="26">
        <v>220</v>
      </c>
      <c r="E28" s="27">
        <f>E29+E30+E31+E39+E40+E41+E37</f>
        <v>97141</v>
      </c>
    </row>
    <row r="29" spans="1:5" ht="12.75">
      <c r="A29" s="68" t="s">
        <v>32</v>
      </c>
      <c r="B29" s="68"/>
      <c r="C29" s="28" t="s">
        <v>91</v>
      </c>
      <c r="D29" s="22">
        <v>221</v>
      </c>
      <c r="E29" s="25"/>
    </row>
    <row r="30" spans="1:5" ht="12.75">
      <c r="A30" s="68" t="s">
        <v>33</v>
      </c>
      <c r="B30" s="68"/>
      <c r="C30" s="28" t="s">
        <v>91</v>
      </c>
      <c r="D30" s="22">
        <v>222</v>
      </c>
      <c r="E30" s="25"/>
    </row>
    <row r="31" spans="1:5" ht="12.75">
      <c r="A31" s="46" t="s">
        <v>34</v>
      </c>
      <c r="B31" s="63"/>
      <c r="C31" s="28" t="s">
        <v>91</v>
      </c>
      <c r="D31" s="22">
        <v>223</v>
      </c>
      <c r="E31" s="25">
        <f>SUM(E32:E36)</f>
        <v>0</v>
      </c>
    </row>
    <row r="32" spans="1:5" ht="12.75">
      <c r="A32" s="68" t="s">
        <v>35</v>
      </c>
      <c r="B32" s="68"/>
      <c r="C32" s="28" t="s">
        <v>91</v>
      </c>
      <c r="D32" s="22" t="s">
        <v>36</v>
      </c>
      <c r="E32" s="25"/>
    </row>
    <row r="33" spans="1:5" ht="12.75">
      <c r="A33" s="68" t="s">
        <v>37</v>
      </c>
      <c r="B33" s="68"/>
      <c r="C33" s="28" t="s">
        <v>91</v>
      </c>
      <c r="D33" s="22" t="s">
        <v>38</v>
      </c>
      <c r="E33" s="25"/>
    </row>
    <row r="34" spans="1:5" ht="12.75">
      <c r="A34" s="68" t="s">
        <v>39</v>
      </c>
      <c r="B34" s="68"/>
      <c r="C34" s="28" t="s">
        <v>91</v>
      </c>
      <c r="D34" s="22" t="s">
        <v>40</v>
      </c>
      <c r="E34" s="25"/>
    </row>
    <row r="35" spans="1:5" ht="12.75">
      <c r="A35" s="68" t="s">
        <v>41</v>
      </c>
      <c r="B35" s="68"/>
      <c r="C35" s="28" t="s">
        <v>91</v>
      </c>
      <c r="D35" s="22" t="s">
        <v>42</v>
      </c>
      <c r="E35" s="25"/>
    </row>
    <row r="36" spans="1:5" ht="12.75">
      <c r="A36" s="68" t="s">
        <v>43</v>
      </c>
      <c r="B36" s="68"/>
      <c r="C36" s="28" t="s">
        <v>91</v>
      </c>
      <c r="D36" s="22" t="s">
        <v>44</v>
      </c>
      <c r="E36" s="25"/>
    </row>
    <row r="37" spans="1:5" ht="12.75">
      <c r="A37" s="46" t="s">
        <v>45</v>
      </c>
      <c r="B37" s="63"/>
      <c r="C37" s="28" t="s">
        <v>91</v>
      </c>
      <c r="D37" s="22">
        <v>224</v>
      </c>
      <c r="E37" s="25"/>
    </row>
    <row r="38" spans="1:5" ht="12.75">
      <c r="A38" s="46" t="s">
        <v>61</v>
      </c>
      <c r="B38" s="63"/>
      <c r="C38" s="28" t="s">
        <v>91</v>
      </c>
      <c r="D38" s="22">
        <v>225</v>
      </c>
      <c r="E38" s="25">
        <f>E39+E40</f>
        <v>0</v>
      </c>
    </row>
    <row r="39" spans="1:5" ht="12.75">
      <c r="A39" s="68" t="s">
        <v>46</v>
      </c>
      <c r="B39" s="68"/>
      <c r="C39" s="28" t="s">
        <v>91</v>
      </c>
      <c r="D39" s="22" t="s">
        <v>47</v>
      </c>
      <c r="E39" s="25"/>
    </row>
    <row r="40" spans="1:5" ht="12.75">
      <c r="A40" s="68" t="s">
        <v>48</v>
      </c>
      <c r="B40" s="68"/>
      <c r="C40" s="28" t="s">
        <v>91</v>
      </c>
      <c r="D40" s="22" t="s">
        <v>49</v>
      </c>
      <c r="E40" s="25"/>
    </row>
    <row r="41" spans="1:5" ht="12.75">
      <c r="A41" s="68" t="s">
        <v>62</v>
      </c>
      <c r="B41" s="68"/>
      <c r="C41" s="28" t="s">
        <v>91</v>
      </c>
      <c r="D41" s="22">
        <v>226</v>
      </c>
      <c r="E41" s="25">
        <v>97141</v>
      </c>
    </row>
    <row r="42" spans="1:5" ht="12.75">
      <c r="A42" s="46" t="s">
        <v>63</v>
      </c>
      <c r="B42" s="63"/>
      <c r="C42" s="28" t="s">
        <v>91</v>
      </c>
      <c r="D42" s="22">
        <v>260</v>
      </c>
      <c r="E42" s="25">
        <f>E43</f>
        <v>0</v>
      </c>
    </row>
    <row r="43" spans="1:5" ht="12.75">
      <c r="A43" s="46" t="s">
        <v>50</v>
      </c>
      <c r="B43" s="63"/>
      <c r="C43" s="28" t="s">
        <v>91</v>
      </c>
      <c r="D43" s="22">
        <v>262</v>
      </c>
      <c r="E43" s="25"/>
    </row>
    <row r="44" spans="1:5" ht="12.75">
      <c r="A44" s="68" t="s">
        <v>51</v>
      </c>
      <c r="B44" s="68"/>
      <c r="C44" s="28" t="s">
        <v>91</v>
      </c>
      <c r="D44" s="27">
        <v>290</v>
      </c>
      <c r="E44" s="25"/>
    </row>
    <row r="45" spans="1:5" ht="12.75">
      <c r="A45" s="64" t="s">
        <v>52</v>
      </c>
      <c r="B45" s="65"/>
      <c r="C45" s="28" t="s">
        <v>91</v>
      </c>
      <c r="D45" s="26">
        <v>300</v>
      </c>
      <c r="E45" s="27">
        <f>E46+E49</f>
        <v>0</v>
      </c>
    </row>
    <row r="46" spans="1:5" ht="12.75">
      <c r="A46" s="68" t="s">
        <v>64</v>
      </c>
      <c r="B46" s="68"/>
      <c r="C46" s="28" t="s">
        <v>91</v>
      </c>
      <c r="D46" s="22">
        <v>310</v>
      </c>
      <c r="E46" s="25">
        <f>E47+E48</f>
        <v>0</v>
      </c>
    </row>
    <row r="47" spans="1:5" ht="12.75">
      <c r="A47" s="46" t="s">
        <v>68</v>
      </c>
      <c r="B47" s="63"/>
      <c r="C47" s="28" t="s">
        <v>91</v>
      </c>
      <c r="D47" s="22" t="s">
        <v>69</v>
      </c>
      <c r="E47" s="25"/>
    </row>
    <row r="48" spans="1:5" ht="12.75">
      <c r="A48" s="46" t="s">
        <v>71</v>
      </c>
      <c r="B48" s="63"/>
      <c r="C48" s="28" t="s">
        <v>91</v>
      </c>
      <c r="D48" s="22" t="s">
        <v>70</v>
      </c>
      <c r="E48" s="25"/>
    </row>
    <row r="49" spans="1:5" ht="12.75">
      <c r="A49" s="68" t="s">
        <v>53</v>
      </c>
      <c r="B49" s="68"/>
      <c r="C49" s="28" t="s">
        <v>91</v>
      </c>
      <c r="D49" s="22">
        <v>340</v>
      </c>
      <c r="E49" s="25">
        <f>SUM(E50:E52)</f>
        <v>0</v>
      </c>
    </row>
    <row r="50" spans="1:5" ht="12.75">
      <c r="A50" s="68" t="s">
        <v>54</v>
      </c>
      <c r="B50" s="68"/>
      <c r="C50" s="28" t="s">
        <v>91</v>
      </c>
      <c r="D50" s="22" t="s">
        <v>55</v>
      </c>
      <c r="E50" s="25"/>
    </row>
    <row r="51" spans="1:5" ht="12.75">
      <c r="A51" s="68" t="s">
        <v>56</v>
      </c>
      <c r="B51" s="68"/>
      <c r="C51" s="28" t="s">
        <v>91</v>
      </c>
      <c r="D51" s="22" t="s">
        <v>57</v>
      </c>
      <c r="E51" s="25"/>
    </row>
    <row r="52" spans="1:5" ht="12.75">
      <c r="A52" s="68" t="s">
        <v>58</v>
      </c>
      <c r="B52" s="68"/>
      <c r="C52" s="28" t="s">
        <v>91</v>
      </c>
      <c r="D52" s="22" t="s">
        <v>59</v>
      </c>
      <c r="E52" s="25"/>
    </row>
    <row r="55" spans="2:4" ht="12.75">
      <c r="B55" t="s">
        <v>127</v>
      </c>
      <c r="D55" s="33" t="s">
        <v>129</v>
      </c>
    </row>
    <row r="57" spans="2:4" ht="12.75">
      <c r="B57" t="s">
        <v>128</v>
      </c>
      <c r="D57" s="33" t="s">
        <v>148</v>
      </c>
    </row>
  </sheetData>
  <sheetProtection/>
  <mergeCells count="44">
    <mergeCell ref="D1:E1"/>
    <mergeCell ref="B2:E2"/>
    <mergeCell ref="A3:E3"/>
    <mergeCell ref="B10:E10"/>
    <mergeCell ref="A11:E11"/>
    <mergeCell ref="A13:E13"/>
    <mergeCell ref="A14:E14"/>
    <mergeCell ref="B15:D15"/>
    <mergeCell ref="A21:B21"/>
    <mergeCell ref="A22:B22"/>
    <mergeCell ref="B16:D16"/>
    <mergeCell ref="B17:D17"/>
    <mergeCell ref="B18:D18"/>
    <mergeCell ref="B19:D19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1:B51"/>
    <mergeCell ref="A52:B52"/>
    <mergeCell ref="A47:B47"/>
    <mergeCell ref="A48:B48"/>
    <mergeCell ref="A49:B49"/>
    <mergeCell ref="A50:B50"/>
  </mergeCells>
  <printOptions/>
  <pageMargins left="0.51" right="0.55" top="0.39" bottom="0.48" header="0.3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">
      <selection activeCell="J17" sqref="J17"/>
    </sheetView>
  </sheetViews>
  <sheetFormatPr defaultColWidth="9.00390625" defaultRowHeight="12.75"/>
  <cols>
    <col min="1" max="1" width="14.875" style="0" customWidth="1"/>
    <col min="2" max="2" width="29.87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6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8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121</v>
      </c>
      <c r="B14" s="54"/>
      <c r="C14" s="54"/>
      <c r="D14" s="54"/>
      <c r="E14" s="54"/>
    </row>
    <row r="15" spans="1:5" ht="14.25" customHeight="1">
      <c r="A15" s="15" t="s">
        <v>11</v>
      </c>
      <c r="B15" s="55" t="s">
        <v>114</v>
      </c>
      <c r="C15" s="55"/>
      <c r="D15" s="55"/>
      <c r="E15" s="16" t="s">
        <v>113</v>
      </c>
    </row>
    <row r="16" spans="1:5" ht="14.25" customHeight="1">
      <c r="A16" s="15" t="s">
        <v>14</v>
      </c>
      <c r="B16" s="55" t="s">
        <v>116</v>
      </c>
      <c r="C16" s="55"/>
      <c r="D16" s="55"/>
      <c r="E16" s="16" t="s">
        <v>115</v>
      </c>
    </row>
    <row r="17" spans="1:5" ht="14.25" customHeight="1">
      <c r="A17" t="s">
        <v>17</v>
      </c>
      <c r="B17" s="55" t="s">
        <v>117</v>
      </c>
      <c r="C17" s="55"/>
      <c r="D17" s="55"/>
      <c r="E17" s="17">
        <v>5201000</v>
      </c>
    </row>
    <row r="18" spans="1:5" ht="14.25" customHeight="1">
      <c r="A18" t="s">
        <v>19</v>
      </c>
      <c r="B18" s="55" t="s">
        <v>119</v>
      </c>
      <c r="C18" s="55"/>
      <c r="D18" s="55"/>
      <c r="E18" s="16" t="s">
        <v>118</v>
      </c>
    </row>
    <row r="19" spans="1:4" ht="14.25" customHeight="1">
      <c r="A19" t="s">
        <v>22</v>
      </c>
      <c r="B19" s="56" t="s">
        <v>120</v>
      </c>
      <c r="C19" s="56"/>
      <c r="D19" s="56"/>
    </row>
    <row r="20" spans="2:5" ht="11.25" customHeight="1">
      <c r="B20" s="19"/>
      <c r="C20" s="19"/>
      <c r="D20" s="19"/>
      <c r="E20" t="s">
        <v>23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81" customHeight="1">
      <c r="A23" s="83" t="s">
        <v>87</v>
      </c>
      <c r="B23" s="84"/>
      <c r="C23" s="31" t="s">
        <v>88</v>
      </c>
      <c r="D23" s="23"/>
      <c r="E23" s="23">
        <f>E24+E28+E43+E44+E45</f>
        <v>0</v>
      </c>
    </row>
    <row r="24" spans="1:5" ht="12.75">
      <c r="A24" s="44" t="s">
        <v>28</v>
      </c>
      <c r="B24" s="45"/>
      <c r="C24" s="28" t="s">
        <v>88</v>
      </c>
      <c r="D24" s="24">
        <v>210</v>
      </c>
      <c r="E24" s="24">
        <f>E25+E26+E27</f>
        <v>0</v>
      </c>
    </row>
    <row r="25" spans="1:5" ht="12.75">
      <c r="A25" s="68" t="s">
        <v>29</v>
      </c>
      <c r="B25" s="68"/>
      <c r="C25" s="28" t="s">
        <v>85</v>
      </c>
      <c r="D25" s="22">
        <v>211</v>
      </c>
      <c r="E25" s="25"/>
    </row>
    <row r="26" spans="1:5" ht="12.75">
      <c r="A26" s="68" t="s">
        <v>30</v>
      </c>
      <c r="B26" s="68"/>
      <c r="C26" s="28" t="s">
        <v>85</v>
      </c>
      <c r="D26" s="22">
        <v>212</v>
      </c>
      <c r="E26" s="25"/>
    </row>
    <row r="27" spans="1:5" ht="12.75">
      <c r="A27" s="68" t="s">
        <v>60</v>
      </c>
      <c r="B27" s="68"/>
      <c r="C27" s="28" t="s">
        <v>85</v>
      </c>
      <c r="D27" s="22">
        <v>213</v>
      </c>
      <c r="E27" s="25"/>
    </row>
    <row r="28" spans="1:5" ht="12.75">
      <c r="A28" s="64" t="s">
        <v>31</v>
      </c>
      <c r="B28" s="65"/>
      <c r="C28" s="28" t="s">
        <v>85</v>
      </c>
      <c r="D28" s="26">
        <v>220</v>
      </c>
      <c r="E28" s="27">
        <f>E29+E30+E31+E39+E40+E41+E37</f>
        <v>0</v>
      </c>
    </row>
    <row r="29" spans="1:5" ht="12.75">
      <c r="A29" s="68" t="s">
        <v>32</v>
      </c>
      <c r="B29" s="68"/>
      <c r="C29" s="28" t="s">
        <v>85</v>
      </c>
      <c r="D29" s="22">
        <v>221</v>
      </c>
      <c r="E29" s="25"/>
    </row>
    <row r="30" spans="1:5" ht="12.75">
      <c r="A30" s="68" t="s">
        <v>33</v>
      </c>
      <c r="B30" s="68"/>
      <c r="C30" s="28" t="s">
        <v>85</v>
      </c>
      <c r="D30" s="22">
        <v>222</v>
      </c>
      <c r="E30" s="25"/>
    </row>
    <row r="31" spans="1:5" ht="12.75">
      <c r="A31" s="46" t="s">
        <v>34</v>
      </c>
      <c r="B31" s="63"/>
      <c r="C31" s="28" t="s">
        <v>85</v>
      </c>
      <c r="D31" s="22">
        <v>223</v>
      </c>
      <c r="E31" s="25">
        <f>SUM(E32:E36)</f>
        <v>0</v>
      </c>
    </row>
    <row r="32" spans="1:5" ht="12.75">
      <c r="A32" s="68" t="s">
        <v>35</v>
      </c>
      <c r="B32" s="68"/>
      <c r="C32" s="28" t="s">
        <v>85</v>
      </c>
      <c r="D32" s="22" t="s">
        <v>36</v>
      </c>
      <c r="E32" s="25"/>
    </row>
    <row r="33" spans="1:5" ht="12.75">
      <c r="A33" s="68" t="s">
        <v>37</v>
      </c>
      <c r="B33" s="68"/>
      <c r="C33" s="28" t="s">
        <v>85</v>
      </c>
      <c r="D33" s="22" t="s">
        <v>38</v>
      </c>
      <c r="E33" s="25"/>
    </row>
    <row r="34" spans="1:5" ht="12.75">
      <c r="A34" s="68" t="s">
        <v>39</v>
      </c>
      <c r="B34" s="68"/>
      <c r="C34" s="28" t="s">
        <v>85</v>
      </c>
      <c r="D34" s="22" t="s">
        <v>40</v>
      </c>
      <c r="E34" s="25"/>
    </row>
    <row r="35" spans="1:5" ht="12.75">
      <c r="A35" s="68" t="s">
        <v>41</v>
      </c>
      <c r="B35" s="68"/>
      <c r="C35" s="28" t="s">
        <v>85</v>
      </c>
      <c r="D35" s="22" t="s">
        <v>42</v>
      </c>
      <c r="E35" s="25"/>
    </row>
    <row r="36" spans="1:5" ht="12.75">
      <c r="A36" s="68" t="s">
        <v>43</v>
      </c>
      <c r="B36" s="68"/>
      <c r="C36" s="28" t="s">
        <v>85</v>
      </c>
      <c r="D36" s="22" t="s">
        <v>44</v>
      </c>
      <c r="E36" s="25"/>
    </row>
    <row r="37" spans="1:5" ht="12.75">
      <c r="A37" s="46" t="s">
        <v>45</v>
      </c>
      <c r="B37" s="63"/>
      <c r="C37" s="28" t="s">
        <v>85</v>
      </c>
      <c r="D37" s="22">
        <v>224</v>
      </c>
      <c r="E37" s="25"/>
    </row>
    <row r="38" spans="1:5" ht="12.75">
      <c r="A38" s="46" t="s">
        <v>61</v>
      </c>
      <c r="B38" s="63"/>
      <c r="C38" s="28" t="s">
        <v>85</v>
      </c>
      <c r="D38" s="22">
        <v>225</v>
      </c>
      <c r="E38" s="25">
        <f>E39+E40</f>
        <v>0</v>
      </c>
    </row>
    <row r="39" spans="1:5" ht="12.75">
      <c r="A39" s="68" t="s">
        <v>46</v>
      </c>
      <c r="B39" s="68"/>
      <c r="C39" s="28" t="s">
        <v>85</v>
      </c>
      <c r="D39" s="22" t="s">
        <v>47</v>
      </c>
      <c r="E39" s="25"/>
    </row>
    <row r="40" spans="1:5" ht="12.75">
      <c r="A40" s="68" t="s">
        <v>48</v>
      </c>
      <c r="B40" s="68"/>
      <c r="C40" s="28" t="s">
        <v>85</v>
      </c>
      <c r="D40" s="22" t="s">
        <v>49</v>
      </c>
      <c r="E40" s="25"/>
    </row>
    <row r="41" spans="1:5" ht="12.75">
      <c r="A41" s="68" t="s">
        <v>62</v>
      </c>
      <c r="B41" s="68"/>
      <c r="C41" s="28" t="s">
        <v>85</v>
      </c>
      <c r="D41" s="22">
        <v>226</v>
      </c>
      <c r="E41" s="25"/>
    </row>
    <row r="42" spans="1:5" ht="12.75">
      <c r="A42" s="46" t="s">
        <v>63</v>
      </c>
      <c r="B42" s="63"/>
      <c r="C42" s="28" t="s">
        <v>85</v>
      </c>
      <c r="D42" s="22">
        <v>260</v>
      </c>
      <c r="E42" s="25">
        <f>E43</f>
        <v>0</v>
      </c>
    </row>
    <row r="43" spans="1:5" ht="12.75">
      <c r="A43" s="46" t="s">
        <v>50</v>
      </c>
      <c r="B43" s="63"/>
      <c r="C43" s="28" t="s">
        <v>85</v>
      </c>
      <c r="D43" s="22">
        <v>262</v>
      </c>
      <c r="E43" s="25"/>
    </row>
    <row r="44" spans="1:5" ht="12.75">
      <c r="A44" s="68" t="s">
        <v>51</v>
      </c>
      <c r="B44" s="68"/>
      <c r="C44" s="28" t="s">
        <v>85</v>
      </c>
      <c r="D44" s="27">
        <v>290</v>
      </c>
      <c r="E44" s="25"/>
    </row>
    <row r="45" spans="1:5" ht="12.75">
      <c r="A45" s="64" t="s">
        <v>52</v>
      </c>
      <c r="B45" s="65"/>
      <c r="C45" s="28" t="s">
        <v>85</v>
      </c>
      <c r="D45" s="26">
        <v>300</v>
      </c>
      <c r="E45" s="27">
        <f>E46+E49</f>
        <v>0</v>
      </c>
    </row>
    <row r="46" spans="1:5" ht="12.75">
      <c r="A46" s="68" t="s">
        <v>64</v>
      </c>
      <c r="B46" s="68"/>
      <c r="C46" s="28" t="s">
        <v>85</v>
      </c>
      <c r="D46" s="22">
        <v>310</v>
      </c>
      <c r="E46" s="25">
        <f>E47+E48</f>
        <v>0</v>
      </c>
    </row>
    <row r="47" spans="1:5" ht="12.75">
      <c r="A47" s="46" t="s">
        <v>68</v>
      </c>
      <c r="B47" s="63"/>
      <c r="C47" s="28" t="s">
        <v>85</v>
      </c>
      <c r="D47" s="22" t="s">
        <v>69</v>
      </c>
      <c r="E47" s="25"/>
    </row>
    <row r="48" spans="1:5" ht="12.75">
      <c r="A48" s="46" t="s">
        <v>71</v>
      </c>
      <c r="B48" s="63"/>
      <c r="C48" s="28" t="s">
        <v>85</v>
      </c>
      <c r="D48" s="22" t="s">
        <v>70</v>
      </c>
      <c r="E48" s="25"/>
    </row>
    <row r="49" spans="1:5" ht="12.75">
      <c r="A49" s="68" t="s">
        <v>53</v>
      </c>
      <c r="B49" s="68"/>
      <c r="C49" s="28" t="s">
        <v>85</v>
      </c>
      <c r="D49" s="22">
        <v>340</v>
      </c>
      <c r="E49" s="25">
        <f>SUM(E50:E52)</f>
        <v>0</v>
      </c>
    </row>
    <row r="50" spans="1:5" ht="12.75">
      <c r="A50" s="68" t="s">
        <v>54</v>
      </c>
      <c r="B50" s="68"/>
      <c r="C50" s="28" t="s">
        <v>85</v>
      </c>
      <c r="D50" s="22" t="s">
        <v>55</v>
      </c>
      <c r="E50" s="25"/>
    </row>
    <row r="51" spans="1:5" ht="12.75">
      <c r="A51" s="68" t="s">
        <v>56</v>
      </c>
      <c r="B51" s="68"/>
      <c r="C51" s="28" t="s">
        <v>85</v>
      </c>
      <c r="D51" s="22" t="s">
        <v>57</v>
      </c>
      <c r="E51" s="25"/>
    </row>
    <row r="52" spans="1:5" ht="12.75">
      <c r="A52" s="68" t="s">
        <v>58</v>
      </c>
      <c r="B52" s="68"/>
      <c r="C52" s="28" t="s">
        <v>85</v>
      </c>
      <c r="D52" s="22" t="s">
        <v>59</v>
      </c>
      <c r="E52" s="25"/>
    </row>
  </sheetData>
  <sheetProtection/>
  <mergeCells count="44"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3:B23"/>
    <mergeCell ref="A24:B24"/>
    <mergeCell ref="A21:B21"/>
    <mergeCell ref="A22:B22"/>
    <mergeCell ref="B16:D16"/>
    <mergeCell ref="B17:D17"/>
    <mergeCell ref="B18:D18"/>
    <mergeCell ref="B19:D19"/>
    <mergeCell ref="A11:E11"/>
    <mergeCell ref="A13:E13"/>
    <mergeCell ref="A14:E14"/>
    <mergeCell ref="B15:D15"/>
    <mergeCell ref="D1:E1"/>
    <mergeCell ref="B2:E2"/>
    <mergeCell ref="A3:E3"/>
    <mergeCell ref="B10:E10"/>
  </mergeCells>
  <printOptions/>
  <pageMargins left="0.75" right="0.2" top="1" bottom="0.2" header="0.5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6" sqref="Q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PageLayoutView="0" workbookViewId="0" topLeftCell="A1">
      <selection activeCell="I31" sqref="I31"/>
    </sheetView>
  </sheetViews>
  <sheetFormatPr defaultColWidth="9.00390625" defaultRowHeight="12.75"/>
  <cols>
    <col min="1" max="1" width="15.125" style="0" customWidth="1"/>
    <col min="2" max="2" width="24.2539062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30" customHeight="1">
      <c r="A9" s="11" t="s">
        <v>123</v>
      </c>
      <c r="B9" s="10"/>
      <c r="C9" s="50" t="s">
        <v>124</v>
      </c>
      <c r="D9" s="50"/>
      <c r="E9" s="50"/>
    </row>
    <row r="10" spans="2:5" ht="12.75" customHeight="1">
      <c r="B10" s="51" t="s">
        <v>7</v>
      </c>
      <c r="C10" s="51"/>
      <c r="D10" s="51"/>
      <c r="E10" s="51"/>
    </row>
    <row r="11" spans="2:5" ht="12.75" customHeight="1" hidden="1">
      <c r="B11" s="32"/>
      <c r="C11" s="32"/>
      <c r="D11" s="32"/>
      <c r="E11" s="32"/>
    </row>
    <row r="12" spans="1:5" ht="15" customHeight="1">
      <c r="A12" s="52" t="s">
        <v>125</v>
      </c>
      <c r="B12" s="52"/>
      <c r="C12" s="52"/>
      <c r="D12" s="52"/>
      <c r="E12" s="52"/>
    </row>
    <row r="13" spans="1:5" ht="12.75">
      <c r="A13" s="14"/>
      <c r="B13" s="14"/>
      <c r="C13" s="14"/>
      <c r="D13" s="14"/>
      <c r="E13" s="14"/>
    </row>
    <row r="14" spans="1:5" ht="12.75" customHeight="1">
      <c r="A14" s="53" t="s">
        <v>9</v>
      </c>
      <c r="B14" s="53"/>
      <c r="C14" s="53"/>
      <c r="D14" s="53"/>
      <c r="E14" s="53"/>
    </row>
    <row r="15" spans="1:5" ht="12.75">
      <c r="A15" s="54" t="s">
        <v>126</v>
      </c>
      <c r="B15" s="54"/>
      <c r="C15" s="54"/>
      <c r="D15" s="54"/>
      <c r="E15" s="54"/>
    </row>
    <row r="16" spans="1:5" ht="14.25" customHeight="1">
      <c r="A16" s="15" t="s">
        <v>11</v>
      </c>
      <c r="B16" s="55" t="s">
        <v>12</v>
      </c>
      <c r="C16" s="55"/>
      <c r="D16" s="55"/>
      <c r="E16" s="16" t="s">
        <v>13</v>
      </c>
    </row>
    <row r="17" spans="1:5" ht="14.25" customHeight="1">
      <c r="A17" s="15" t="s">
        <v>14</v>
      </c>
      <c r="B17" s="55" t="s">
        <v>15</v>
      </c>
      <c r="C17" s="55"/>
      <c r="D17" s="55"/>
      <c r="E17" s="16" t="s">
        <v>16</v>
      </c>
    </row>
    <row r="18" spans="1:5" ht="14.25" customHeight="1">
      <c r="A18" t="s">
        <v>17</v>
      </c>
      <c r="B18" s="55" t="s">
        <v>18</v>
      </c>
      <c r="C18" s="55"/>
      <c r="D18" s="55"/>
      <c r="E18" s="17">
        <v>4219901</v>
      </c>
    </row>
    <row r="19" spans="1:5" ht="14.25" customHeight="1">
      <c r="A19" t="s">
        <v>19</v>
      </c>
      <c r="B19" s="55" t="s">
        <v>20</v>
      </c>
      <c r="C19" s="55"/>
      <c r="D19" s="55"/>
      <c r="E19" s="18" t="s">
        <v>21</v>
      </c>
    </row>
    <row r="20" spans="1:4" ht="14.25" customHeight="1" hidden="1">
      <c r="A20" t="s">
        <v>22</v>
      </c>
      <c r="B20" s="56"/>
      <c r="C20" s="56"/>
      <c r="D20" s="56"/>
    </row>
    <row r="21" spans="2:5" ht="11.25" customHeight="1">
      <c r="B21" s="19"/>
      <c r="C21" s="19"/>
      <c r="D21" s="19"/>
      <c r="E21" t="s">
        <v>23</v>
      </c>
    </row>
    <row r="22" spans="1:5" ht="29.25" customHeight="1">
      <c r="A22" s="57" t="s">
        <v>24</v>
      </c>
      <c r="B22" s="58"/>
      <c r="C22" s="20" t="s">
        <v>66</v>
      </c>
      <c r="D22" s="20" t="s">
        <v>25</v>
      </c>
      <c r="E22" s="21" t="s">
        <v>26</v>
      </c>
    </row>
    <row r="23" spans="1:5" ht="11.25" customHeight="1">
      <c r="A23" s="59">
        <v>1</v>
      </c>
      <c r="B23" s="60"/>
      <c r="C23" s="22">
        <v>2</v>
      </c>
      <c r="D23" s="22">
        <v>3</v>
      </c>
      <c r="E23" s="22">
        <v>4</v>
      </c>
    </row>
    <row r="24" spans="1:5" ht="15" customHeight="1">
      <c r="A24" s="61" t="s">
        <v>27</v>
      </c>
      <c r="B24" s="62"/>
      <c r="C24" s="29" t="s">
        <v>67</v>
      </c>
      <c r="D24" s="23"/>
      <c r="E24" s="23">
        <f>E54+E84+E114+E144+E174+E204+E234</f>
        <v>11324762</v>
      </c>
    </row>
    <row r="25" spans="1:5" ht="15" customHeight="1">
      <c r="A25" s="44" t="s">
        <v>28</v>
      </c>
      <c r="B25" s="45"/>
      <c r="C25" s="30" t="s">
        <v>67</v>
      </c>
      <c r="D25" s="24">
        <v>210</v>
      </c>
      <c r="E25" s="24">
        <f>E55+E85+E115+E145+E175+E205+E235</f>
        <v>9552762</v>
      </c>
    </row>
    <row r="26" spans="1:5" ht="15" customHeight="1">
      <c r="A26" s="46" t="s">
        <v>29</v>
      </c>
      <c r="B26" s="63"/>
      <c r="C26" s="30" t="s">
        <v>67</v>
      </c>
      <c r="D26" s="22">
        <v>211</v>
      </c>
      <c r="E26" s="24">
        <f aca="true" t="shared" si="0" ref="E26:E53">E56+E86+E116+E146+E176+E206+E236</f>
        <v>7074707</v>
      </c>
    </row>
    <row r="27" spans="1:5" ht="15" customHeight="1">
      <c r="A27" s="46" t="s">
        <v>30</v>
      </c>
      <c r="B27" s="63"/>
      <c r="C27" s="30" t="s">
        <v>67</v>
      </c>
      <c r="D27" s="22">
        <v>212</v>
      </c>
      <c r="E27" s="24">
        <f t="shared" si="0"/>
        <v>58500</v>
      </c>
    </row>
    <row r="28" spans="1:5" ht="15" customHeight="1">
      <c r="A28" s="46" t="s">
        <v>60</v>
      </c>
      <c r="B28" s="63"/>
      <c r="C28" s="30" t="s">
        <v>67</v>
      </c>
      <c r="D28" s="22">
        <v>213</v>
      </c>
      <c r="E28" s="24">
        <f t="shared" si="0"/>
        <v>2419555</v>
      </c>
    </row>
    <row r="29" spans="1:5" ht="15" customHeight="1">
      <c r="A29" s="64" t="s">
        <v>31</v>
      </c>
      <c r="B29" s="65"/>
      <c r="C29" s="30" t="s">
        <v>67</v>
      </c>
      <c r="D29" s="26">
        <v>220</v>
      </c>
      <c r="E29" s="24">
        <f t="shared" si="0"/>
        <v>1465000</v>
      </c>
    </row>
    <row r="30" spans="1:5" ht="15" customHeight="1">
      <c r="A30" s="46" t="s">
        <v>32</v>
      </c>
      <c r="B30" s="63"/>
      <c r="C30" s="30" t="s">
        <v>67</v>
      </c>
      <c r="D30" s="22">
        <v>221</v>
      </c>
      <c r="E30" s="24">
        <f t="shared" si="0"/>
        <v>22400</v>
      </c>
    </row>
    <row r="31" spans="1:5" ht="15" customHeight="1">
      <c r="A31" s="46" t="s">
        <v>33</v>
      </c>
      <c r="B31" s="63"/>
      <c r="C31" s="30" t="s">
        <v>67</v>
      </c>
      <c r="D31" s="22">
        <v>222</v>
      </c>
      <c r="E31" s="24">
        <f t="shared" si="0"/>
        <v>538300</v>
      </c>
    </row>
    <row r="32" spans="1:5" ht="15" customHeight="1">
      <c r="A32" s="46" t="s">
        <v>34</v>
      </c>
      <c r="B32" s="63"/>
      <c r="C32" s="30" t="s">
        <v>67</v>
      </c>
      <c r="D32" s="22">
        <v>223</v>
      </c>
      <c r="E32" s="24">
        <f t="shared" si="0"/>
        <v>617200</v>
      </c>
    </row>
    <row r="33" spans="1:5" ht="15" customHeight="1">
      <c r="A33" s="46" t="s">
        <v>35</v>
      </c>
      <c r="B33" s="63"/>
      <c r="C33" s="30" t="s">
        <v>67</v>
      </c>
      <c r="D33" s="22" t="s">
        <v>36</v>
      </c>
      <c r="E33" s="24">
        <f t="shared" si="0"/>
        <v>0</v>
      </c>
    </row>
    <row r="34" spans="1:5" ht="15" customHeight="1">
      <c r="A34" s="46" t="s">
        <v>37</v>
      </c>
      <c r="B34" s="63"/>
      <c r="C34" s="30" t="s">
        <v>67</v>
      </c>
      <c r="D34" s="22" t="s">
        <v>38</v>
      </c>
      <c r="E34" s="24">
        <f t="shared" si="0"/>
        <v>284000</v>
      </c>
    </row>
    <row r="35" spans="1:5" ht="15" customHeight="1">
      <c r="A35" s="46" t="s">
        <v>39</v>
      </c>
      <c r="B35" s="63"/>
      <c r="C35" s="30" t="s">
        <v>67</v>
      </c>
      <c r="D35" s="22" t="s">
        <v>40</v>
      </c>
      <c r="E35" s="24">
        <f t="shared" si="0"/>
        <v>0</v>
      </c>
    </row>
    <row r="36" spans="1:5" ht="15" customHeight="1">
      <c r="A36" s="46" t="s">
        <v>41</v>
      </c>
      <c r="B36" s="63"/>
      <c r="C36" s="30" t="s">
        <v>67</v>
      </c>
      <c r="D36" s="22" t="s">
        <v>42</v>
      </c>
      <c r="E36" s="24">
        <f t="shared" si="0"/>
        <v>303200</v>
      </c>
    </row>
    <row r="37" spans="1:5" ht="15" customHeight="1">
      <c r="A37" s="46" t="s">
        <v>43</v>
      </c>
      <c r="B37" s="63"/>
      <c r="C37" s="30" t="s">
        <v>67</v>
      </c>
      <c r="D37" s="22" t="s">
        <v>44</v>
      </c>
      <c r="E37" s="24">
        <f t="shared" si="0"/>
        <v>30000</v>
      </c>
    </row>
    <row r="38" spans="1:5" ht="15" customHeight="1">
      <c r="A38" s="46" t="s">
        <v>45</v>
      </c>
      <c r="B38" s="63"/>
      <c r="C38" s="30" t="s">
        <v>67</v>
      </c>
      <c r="D38" s="22">
        <v>224</v>
      </c>
      <c r="E38" s="24">
        <f t="shared" si="0"/>
        <v>0</v>
      </c>
    </row>
    <row r="39" spans="1:5" ht="17.25" customHeight="1">
      <c r="A39" s="46" t="s">
        <v>61</v>
      </c>
      <c r="B39" s="63"/>
      <c r="C39" s="30" t="s">
        <v>67</v>
      </c>
      <c r="D39" s="22">
        <v>225</v>
      </c>
      <c r="E39" s="24">
        <f t="shared" si="0"/>
        <v>185600</v>
      </c>
    </row>
    <row r="40" spans="1:5" ht="15" customHeight="1">
      <c r="A40" s="46" t="s">
        <v>46</v>
      </c>
      <c r="B40" s="63"/>
      <c r="C40" s="30" t="s">
        <v>67</v>
      </c>
      <c r="D40" s="22" t="s">
        <v>47</v>
      </c>
      <c r="E40" s="24">
        <f t="shared" si="0"/>
        <v>185600</v>
      </c>
    </row>
    <row r="41" spans="1:5" ht="15" customHeight="1">
      <c r="A41" s="46" t="s">
        <v>48</v>
      </c>
      <c r="B41" s="63"/>
      <c r="C41" s="30" t="s">
        <v>67</v>
      </c>
      <c r="D41" s="22" t="s">
        <v>49</v>
      </c>
      <c r="E41" s="24">
        <f t="shared" si="0"/>
        <v>0</v>
      </c>
    </row>
    <row r="42" spans="1:5" ht="17.25" customHeight="1">
      <c r="A42" s="46" t="s">
        <v>62</v>
      </c>
      <c r="B42" s="63"/>
      <c r="C42" s="30" t="s">
        <v>67</v>
      </c>
      <c r="D42" s="22">
        <v>226</v>
      </c>
      <c r="E42" s="24">
        <f t="shared" si="0"/>
        <v>101500</v>
      </c>
    </row>
    <row r="43" spans="1:5" ht="17.25" customHeight="1">
      <c r="A43" s="46" t="s">
        <v>63</v>
      </c>
      <c r="B43" s="63"/>
      <c r="C43" s="30" t="s">
        <v>67</v>
      </c>
      <c r="D43" s="22">
        <v>260</v>
      </c>
      <c r="E43" s="24">
        <f t="shared" si="0"/>
        <v>0</v>
      </c>
    </row>
    <row r="44" spans="1:5" ht="16.5" customHeight="1">
      <c r="A44" s="46" t="s">
        <v>50</v>
      </c>
      <c r="B44" s="63"/>
      <c r="C44" s="30" t="s">
        <v>67</v>
      </c>
      <c r="D44" s="22">
        <v>262</v>
      </c>
      <c r="E44" s="24">
        <f t="shared" si="0"/>
        <v>0</v>
      </c>
    </row>
    <row r="45" spans="1:5" ht="15.75" customHeight="1">
      <c r="A45" s="46" t="s">
        <v>51</v>
      </c>
      <c r="B45" s="63"/>
      <c r="C45" s="30" t="s">
        <v>67</v>
      </c>
      <c r="D45" s="27">
        <v>290</v>
      </c>
      <c r="E45" s="24">
        <f t="shared" si="0"/>
        <v>60500</v>
      </c>
    </row>
    <row r="46" spans="1:5" ht="15" customHeight="1">
      <c r="A46" s="64" t="s">
        <v>52</v>
      </c>
      <c r="B46" s="65"/>
      <c r="C46" s="30" t="s">
        <v>67</v>
      </c>
      <c r="D46" s="26">
        <v>300</v>
      </c>
      <c r="E46" s="24">
        <f t="shared" si="0"/>
        <v>246500</v>
      </c>
    </row>
    <row r="47" spans="1:5" ht="15" customHeight="1">
      <c r="A47" s="46" t="s">
        <v>64</v>
      </c>
      <c r="B47" s="63"/>
      <c r="C47" s="30" t="s">
        <v>67</v>
      </c>
      <c r="D47" s="22">
        <v>310</v>
      </c>
      <c r="E47" s="24">
        <f>E77+E107+E137+E167+E197+E227+E257</f>
        <v>205100</v>
      </c>
    </row>
    <row r="48" spans="1:5" ht="17.25" customHeight="1">
      <c r="A48" s="46" t="s">
        <v>68</v>
      </c>
      <c r="B48" s="63"/>
      <c r="C48" s="30" t="s">
        <v>67</v>
      </c>
      <c r="D48" s="22" t="s">
        <v>69</v>
      </c>
      <c r="E48" s="24">
        <f t="shared" si="0"/>
        <v>205100</v>
      </c>
    </row>
    <row r="49" spans="1:5" ht="15.75" customHeight="1">
      <c r="A49" s="46" t="s">
        <v>71</v>
      </c>
      <c r="B49" s="63"/>
      <c r="C49" s="30" t="s">
        <v>67</v>
      </c>
      <c r="D49" s="22" t="s">
        <v>70</v>
      </c>
      <c r="E49" s="24">
        <f t="shared" si="0"/>
        <v>0</v>
      </c>
    </row>
    <row r="50" spans="1:5" ht="16.5" customHeight="1">
      <c r="A50" s="46" t="s">
        <v>53</v>
      </c>
      <c r="B50" s="63"/>
      <c r="C50" s="30" t="s">
        <v>67</v>
      </c>
      <c r="D50" s="22">
        <v>340</v>
      </c>
      <c r="E50" s="24">
        <f t="shared" si="0"/>
        <v>41400</v>
      </c>
    </row>
    <row r="51" spans="1:5" ht="17.25" customHeight="1">
      <c r="A51" s="46" t="s">
        <v>54</v>
      </c>
      <c r="B51" s="63"/>
      <c r="C51" s="30" t="s">
        <v>67</v>
      </c>
      <c r="D51" s="22" t="s">
        <v>55</v>
      </c>
      <c r="E51" s="24">
        <f t="shared" si="0"/>
        <v>40600</v>
      </c>
    </row>
    <row r="52" spans="1:5" ht="18.75" customHeight="1">
      <c r="A52" s="46" t="s">
        <v>56</v>
      </c>
      <c r="B52" s="63"/>
      <c r="C52" s="30" t="s">
        <v>67</v>
      </c>
      <c r="D52" s="22" t="s">
        <v>57</v>
      </c>
      <c r="E52" s="24">
        <f t="shared" si="0"/>
        <v>800</v>
      </c>
    </row>
    <row r="53" spans="1:5" ht="16.5" customHeight="1">
      <c r="A53" s="46" t="s">
        <v>58</v>
      </c>
      <c r="B53" s="63"/>
      <c r="C53" s="30" t="s">
        <v>67</v>
      </c>
      <c r="D53" s="22" t="s">
        <v>59</v>
      </c>
      <c r="E53" s="24">
        <f t="shared" si="0"/>
        <v>0</v>
      </c>
    </row>
    <row r="54" spans="1:5" ht="12.75">
      <c r="A54" s="61" t="s">
        <v>65</v>
      </c>
      <c r="B54" s="62"/>
      <c r="C54" s="29" t="s">
        <v>72</v>
      </c>
      <c r="D54" s="23"/>
      <c r="E54" s="23">
        <f>E55+E59+E74+E75+E76</f>
        <v>2001696</v>
      </c>
    </row>
    <row r="55" spans="1:5" ht="12.75">
      <c r="A55" s="44" t="s">
        <v>28</v>
      </c>
      <c r="B55" s="45"/>
      <c r="C55" s="28" t="s">
        <v>72</v>
      </c>
      <c r="D55" s="24">
        <v>210</v>
      </c>
      <c r="E55" s="24">
        <f>E56+E57+E58</f>
        <v>457596</v>
      </c>
    </row>
    <row r="56" spans="1:5" ht="12.75" customHeight="1">
      <c r="A56" s="46" t="s">
        <v>29</v>
      </c>
      <c r="B56" s="63"/>
      <c r="C56" s="28" t="s">
        <v>72</v>
      </c>
      <c r="D56" s="22">
        <v>211</v>
      </c>
      <c r="E56" s="25">
        <v>297389</v>
      </c>
    </row>
    <row r="57" spans="1:5" ht="12.75">
      <c r="A57" s="46" t="s">
        <v>30</v>
      </c>
      <c r="B57" s="63"/>
      <c r="C57" s="28" t="s">
        <v>72</v>
      </c>
      <c r="D57" s="22">
        <v>212</v>
      </c>
      <c r="E57" s="25">
        <v>58500</v>
      </c>
    </row>
    <row r="58" spans="1:5" ht="12.75" customHeight="1">
      <c r="A58" s="46" t="s">
        <v>60</v>
      </c>
      <c r="B58" s="63"/>
      <c r="C58" s="28" t="s">
        <v>72</v>
      </c>
      <c r="D58" s="22">
        <v>213</v>
      </c>
      <c r="E58" s="25">
        <v>101707</v>
      </c>
    </row>
    <row r="59" spans="1:5" ht="12.75" customHeight="1">
      <c r="A59" s="64" t="s">
        <v>31</v>
      </c>
      <c r="B59" s="65"/>
      <c r="C59" s="28" t="s">
        <v>72</v>
      </c>
      <c r="D59" s="26">
        <v>220</v>
      </c>
      <c r="E59" s="27">
        <f>E60+E61+E62+E70+E71+E72+E68</f>
        <v>1465000</v>
      </c>
    </row>
    <row r="60" spans="1:5" ht="12.75">
      <c r="A60" s="46" t="s">
        <v>32</v>
      </c>
      <c r="B60" s="63"/>
      <c r="C60" s="28" t="s">
        <v>72</v>
      </c>
      <c r="D60" s="22">
        <v>221</v>
      </c>
      <c r="E60" s="25">
        <v>22400</v>
      </c>
    </row>
    <row r="61" spans="1:5" ht="12.75" customHeight="1">
      <c r="A61" s="46" t="s">
        <v>33</v>
      </c>
      <c r="B61" s="63"/>
      <c r="C61" s="28" t="s">
        <v>72</v>
      </c>
      <c r="D61" s="22">
        <v>222</v>
      </c>
      <c r="E61" s="25">
        <v>538300</v>
      </c>
    </row>
    <row r="62" spans="1:5" ht="12.75" customHeight="1">
      <c r="A62" s="46" t="s">
        <v>34</v>
      </c>
      <c r="B62" s="63"/>
      <c r="C62" s="28" t="s">
        <v>72</v>
      </c>
      <c r="D62" s="22">
        <v>223</v>
      </c>
      <c r="E62" s="25">
        <f>SUM(E63:E67)</f>
        <v>617200</v>
      </c>
    </row>
    <row r="63" spans="1:5" ht="12.75" customHeight="1">
      <c r="A63" s="46" t="s">
        <v>35</v>
      </c>
      <c r="B63" s="63"/>
      <c r="C63" s="28" t="s">
        <v>72</v>
      </c>
      <c r="D63" s="22" t="s">
        <v>36</v>
      </c>
      <c r="E63" s="25"/>
    </row>
    <row r="64" spans="1:5" ht="12.75" customHeight="1">
      <c r="A64" s="46" t="s">
        <v>37</v>
      </c>
      <c r="B64" s="63"/>
      <c r="C64" s="28" t="s">
        <v>72</v>
      </c>
      <c r="D64" s="22" t="s">
        <v>38</v>
      </c>
      <c r="E64" s="25">
        <v>284000</v>
      </c>
    </row>
    <row r="65" spans="1:5" ht="12.75" customHeight="1">
      <c r="A65" s="46" t="s">
        <v>39</v>
      </c>
      <c r="B65" s="63"/>
      <c r="C65" s="28" t="s">
        <v>72</v>
      </c>
      <c r="D65" s="22" t="s">
        <v>40</v>
      </c>
      <c r="E65" s="25"/>
    </row>
    <row r="66" spans="1:5" ht="12.75" customHeight="1">
      <c r="A66" s="46" t="s">
        <v>41</v>
      </c>
      <c r="B66" s="63"/>
      <c r="C66" s="28" t="s">
        <v>72</v>
      </c>
      <c r="D66" s="22" t="s">
        <v>42</v>
      </c>
      <c r="E66" s="25">
        <v>303200</v>
      </c>
    </row>
    <row r="67" spans="1:5" ht="12.75" customHeight="1">
      <c r="A67" s="46" t="s">
        <v>43</v>
      </c>
      <c r="B67" s="63"/>
      <c r="C67" s="28" t="s">
        <v>72</v>
      </c>
      <c r="D67" s="22" t="s">
        <v>44</v>
      </c>
      <c r="E67" s="25">
        <v>30000</v>
      </c>
    </row>
    <row r="68" spans="1:5" ht="12.75" customHeight="1">
      <c r="A68" s="46" t="s">
        <v>45</v>
      </c>
      <c r="B68" s="63"/>
      <c r="C68" s="28" t="s">
        <v>72</v>
      </c>
      <c r="D68" s="22">
        <v>224</v>
      </c>
      <c r="E68" s="25"/>
    </row>
    <row r="69" spans="1:5" ht="12.75" customHeight="1">
      <c r="A69" s="46" t="s">
        <v>61</v>
      </c>
      <c r="B69" s="63"/>
      <c r="C69" s="28" t="s">
        <v>72</v>
      </c>
      <c r="D69" s="22">
        <v>225</v>
      </c>
      <c r="E69" s="25">
        <f>E70+E71</f>
        <v>185600</v>
      </c>
    </row>
    <row r="70" spans="1:5" ht="12.75">
      <c r="A70" s="46" t="s">
        <v>46</v>
      </c>
      <c r="B70" s="63"/>
      <c r="C70" s="28" t="s">
        <v>72</v>
      </c>
      <c r="D70" s="22" t="s">
        <v>47</v>
      </c>
      <c r="E70" s="25">
        <v>185600</v>
      </c>
    </row>
    <row r="71" spans="1:5" ht="12.75" customHeight="1">
      <c r="A71" s="46" t="s">
        <v>48</v>
      </c>
      <c r="B71" s="63"/>
      <c r="C71" s="28" t="s">
        <v>72</v>
      </c>
      <c r="D71" s="22" t="s">
        <v>49</v>
      </c>
      <c r="E71" s="25"/>
    </row>
    <row r="72" spans="1:5" ht="12.75" customHeight="1">
      <c r="A72" s="46" t="s">
        <v>62</v>
      </c>
      <c r="B72" s="63"/>
      <c r="C72" s="28" t="s">
        <v>72</v>
      </c>
      <c r="D72" s="22">
        <v>226</v>
      </c>
      <c r="E72" s="25">
        <v>101500</v>
      </c>
    </row>
    <row r="73" spans="1:5" ht="12.75" customHeight="1">
      <c r="A73" s="46" t="s">
        <v>63</v>
      </c>
      <c r="B73" s="63"/>
      <c r="C73" s="28" t="s">
        <v>72</v>
      </c>
      <c r="D73" s="22">
        <v>260</v>
      </c>
      <c r="E73" s="25">
        <f>E74</f>
        <v>0</v>
      </c>
    </row>
    <row r="74" spans="1:5" ht="12.75" customHeight="1">
      <c r="A74" s="46" t="s">
        <v>50</v>
      </c>
      <c r="B74" s="63"/>
      <c r="C74" s="28" t="s">
        <v>72</v>
      </c>
      <c r="D74" s="22">
        <v>262</v>
      </c>
      <c r="E74" s="25"/>
    </row>
    <row r="75" spans="1:5" ht="12.75">
      <c r="A75" s="46" t="s">
        <v>51</v>
      </c>
      <c r="B75" s="63"/>
      <c r="C75" s="28" t="s">
        <v>72</v>
      </c>
      <c r="D75" s="27">
        <v>290</v>
      </c>
      <c r="E75" s="25">
        <v>60500</v>
      </c>
    </row>
    <row r="76" spans="1:5" ht="12.75" customHeight="1">
      <c r="A76" s="64" t="s">
        <v>52</v>
      </c>
      <c r="B76" s="65"/>
      <c r="C76" s="28" t="s">
        <v>72</v>
      </c>
      <c r="D76" s="26">
        <v>300</v>
      </c>
      <c r="E76" s="27">
        <f>E77+E80</f>
        <v>18600</v>
      </c>
    </row>
    <row r="77" spans="1:5" ht="12.75" customHeight="1">
      <c r="A77" s="46" t="s">
        <v>64</v>
      </c>
      <c r="B77" s="63"/>
      <c r="C77" s="28" t="s">
        <v>72</v>
      </c>
      <c r="D77" s="22">
        <v>310</v>
      </c>
      <c r="E77" s="25">
        <f>E78+E79</f>
        <v>0</v>
      </c>
    </row>
    <row r="78" spans="1:5" ht="12.75" customHeight="1">
      <c r="A78" s="46" t="s">
        <v>68</v>
      </c>
      <c r="B78" s="63"/>
      <c r="C78" s="28" t="s">
        <v>72</v>
      </c>
      <c r="D78" s="22" t="s">
        <v>69</v>
      </c>
      <c r="E78" s="25"/>
    </row>
    <row r="79" spans="1:5" ht="12.75" customHeight="1">
      <c r="A79" s="46" t="s">
        <v>71</v>
      </c>
      <c r="B79" s="63"/>
      <c r="C79" s="28" t="s">
        <v>72</v>
      </c>
      <c r="D79" s="22" t="s">
        <v>70</v>
      </c>
      <c r="E79" s="25"/>
    </row>
    <row r="80" spans="1:5" ht="12.75" customHeight="1">
      <c r="A80" s="46" t="s">
        <v>53</v>
      </c>
      <c r="B80" s="63"/>
      <c r="C80" s="28" t="s">
        <v>72</v>
      </c>
      <c r="D80" s="22">
        <v>340</v>
      </c>
      <c r="E80" s="25">
        <f>SUM(E81:E83)</f>
        <v>18600</v>
      </c>
    </row>
    <row r="81" spans="1:5" ht="12.75" customHeight="1">
      <c r="A81" s="46" t="s">
        <v>54</v>
      </c>
      <c r="B81" s="63"/>
      <c r="C81" s="28" t="s">
        <v>72</v>
      </c>
      <c r="D81" s="22" t="s">
        <v>55</v>
      </c>
      <c r="E81" s="25">
        <v>17800</v>
      </c>
    </row>
    <row r="82" spans="1:5" ht="12.75" customHeight="1">
      <c r="A82" s="46" t="s">
        <v>56</v>
      </c>
      <c r="B82" s="63"/>
      <c r="C82" s="28" t="s">
        <v>72</v>
      </c>
      <c r="D82" s="22" t="s">
        <v>57</v>
      </c>
      <c r="E82" s="25">
        <v>800</v>
      </c>
    </row>
    <row r="83" spans="1:5" ht="12.75" customHeight="1">
      <c r="A83" s="46" t="s">
        <v>58</v>
      </c>
      <c r="B83" s="63"/>
      <c r="C83" s="28" t="s">
        <v>72</v>
      </c>
      <c r="D83" s="22" t="s">
        <v>59</v>
      </c>
      <c r="E83" s="25"/>
    </row>
    <row r="84" spans="1:5" ht="12.75">
      <c r="A84" s="61" t="s">
        <v>73</v>
      </c>
      <c r="B84" s="62"/>
      <c r="C84" s="29" t="s">
        <v>72</v>
      </c>
      <c r="D84" s="23"/>
      <c r="E84" s="23">
        <f>E85+E89+E104+E105+E106</f>
        <v>9323066</v>
      </c>
    </row>
    <row r="85" spans="1:5" ht="12.75">
      <c r="A85" s="44" t="s">
        <v>28</v>
      </c>
      <c r="B85" s="45"/>
      <c r="C85" s="28" t="s">
        <v>72</v>
      </c>
      <c r="D85" s="24">
        <v>210</v>
      </c>
      <c r="E85" s="24">
        <f>E86+E87+E88</f>
        <v>9095166</v>
      </c>
    </row>
    <row r="86" spans="1:5" ht="12.75" customHeight="1">
      <c r="A86" s="46" t="s">
        <v>29</v>
      </c>
      <c r="B86" s="63"/>
      <c r="C86" s="28" t="s">
        <v>72</v>
      </c>
      <c r="D86" s="22">
        <v>211</v>
      </c>
      <c r="E86" s="25">
        <v>6777318</v>
      </c>
    </row>
    <row r="87" spans="1:5" ht="12.75">
      <c r="A87" s="46" t="s">
        <v>30</v>
      </c>
      <c r="B87" s="63"/>
      <c r="C87" s="28" t="s">
        <v>72</v>
      </c>
      <c r="D87" s="22">
        <v>212</v>
      </c>
      <c r="E87" s="25"/>
    </row>
    <row r="88" spans="1:5" ht="12.75" customHeight="1">
      <c r="A88" s="46" t="s">
        <v>60</v>
      </c>
      <c r="B88" s="63"/>
      <c r="C88" s="28" t="s">
        <v>72</v>
      </c>
      <c r="D88" s="22">
        <v>213</v>
      </c>
      <c r="E88" s="25">
        <v>2317848</v>
      </c>
    </row>
    <row r="89" spans="1:5" ht="12.75" customHeight="1">
      <c r="A89" s="64" t="s">
        <v>31</v>
      </c>
      <c r="B89" s="65"/>
      <c r="C89" s="28" t="s">
        <v>72</v>
      </c>
      <c r="D89" s="26">
        <v>220</v>
      </c>
      <c r="E89" s="27">
        <f>E90+E91+E92+E100+E101+E102+E98</f>
        <v>0</v>
      </c>
    </row>
    <row r="90" spans="1:5" ht="12.75">
      <c r="A90" s="46" t="s">
        <v>32</v>
      </c>
      <c r="B90" s="63"/>
      <c r="C90" s="28" t="s">
        <v>72</v>
      </c>
      <c r="D90" s="22">
        <v>221</v>
      </c>
      <c r="E90" s="25"/>
    </row>
    <row r="91" spans="1:5" ht="12.75" customHeight="1">
      <c r="A91" s="46" t="s">
        <v>33</v>
      </c>
      <c r="B91" s="63"/>
      <c r="C91" s="28" t="s">
        <v>72</v>
      </c>
      <c r="D91" s="22">
        <v>222</v>
      </c>
      <c r="E91" s="25"/>
    </row>
    <row r="92" spans="1:5" ht="12.75" customHeight="1">
      <c r="A92" s="46" t="s">
        <v>34</v>
      </c>
      <c r="B92" s="63"/>
      <c r="C92" s="28" t="s">
        <v>72</v>
      </c>
      <c r="D92" s="22">
        <v>223</v>
      </c>
      <c r="E92" s="25">
        <f>SUM(E93:E97)</f>
        <v>0</v>
      </c>
    </row>
    <row r="93" spans="1:5" ht="12.75" customHeight="1">
      <c r="A93" s="46" t="s">
        <v>35</v>
      </c>
      <c r="B93" s="63"/>
      <c r="C93" s="28" t="s">
        <v>72</v>
      </c>
      <c r="D93" s="22" t="s">
        <v>36</v>
      </c>
      <c r="E93" s="25"/>
    </row>
    <row r="94" spans="1:5" ht="12.75" customHeight="1">
      <c r="A94" s="46" t="s">
        <v>37</v>
      </c>
      <c r="B94" s="63"/>
      <c r="C94" s="28" t="s">
        <v>72</v>
      </c>
      <c r="D94" s="22" t="s">
        <v>38</v>
      </c>
      <c r="E94" s="25"/>
    </row>
    <row r="95" spans="1:5" ht="12.75" customHeight="1">
      <c r="A95" s="46" t="s">
        <v>39</v>
      </c>
      <c r="B95" s="63"/>
      <c r="C95" s="28" t="s">
        <v>72</v>
      </c>
      <c r="D95" s="22" t="s">
        <v>40</v>
      </c>
      <c r="E95" s="25"/>
    </row>
    <row r="96" spans="1:5" ht="12.75" customHeight="1">
      <c r="A96" s="46" t="s">
        <v>41</v>
      </c>
      <c r="B96" s="63"/>
      <c r="C96" s="28" t="s">
        <v>72</v>
      </c>
      <c r="D96" s="22" t="s">
        <v>42</v>
      </c>
      <c r="E96" s="25"/>
    </row>
    <row r="97" spans="1:5" ht="12.75" customHeight="1">
      <c r="A97" s="46" t="s">
        <v>43</v>
      </c>
      <c r="B97" s="63"/>
      <c r="C97" s="28" t="s">
        <v>72</v>
      </c>
      <c r="D97" s="22" t="s">
        <v>44</v>
      </c>
      <c r="E97" s="25"/>
    </row>
    <row r="98" spans="1:5" ht="12.75" customHeight="1">
      <c r="A98" s="46" t="s">
        <v>45</v>
      </c>
      <c r="B98" s="63"/>
      <c r="C98" s="28" t="s">
        <v>72</v>
      </c>
      <c r="D98" s="22">
        <v>224</v>
      </c>
      <c r="E98" s="25"/>
    </row>
    <row r="99" spans="1:5" ht="12.75" customHeight="1">
      <c r="A99" s="46" t="s">
        <v>61</v>
      </c>
      <c r="B99" s="63"/>
      <c r="C99" s="28" t="s">
        <v>72</v>
      </c>
      <c r="D99" s="22">
        <v>225</v>
      </c>
      <c r="E99" s="25">
        <f>E100+E101</f>
        <v>0</v>
      </c>
    </row>
    <row r="100" spans="1:5" ht="12.75">
      <c r="A100" s="46" t="s">
        <v>46</v>
      </c>
      <c r="B100" s="63"/>
      <c r="C100" s="28" t="s">
        <v>72</v>
      </c>
      <c r="D100" s="22" t="s">
        <v>47</v>
      </c>
      <c r="E100" s="25"/>
    </row>
    <row r="101" spans="1:5" ht="12.75" customHeight="1">
      <c r="A101" s="46" t="s">
        <v>48</v>
      </c>
      <c r="B101" s="63"/>
      <c r="C101" s="28" t="s">
        <v>72</v>
      </c>
      <c r="D101" s="22" t="s">
        <v>49</v>
      </c>
      <c r="E101" s="25"/>
    </row>
    <row r="102" spans="1:5" ht="12.75" customHeight="1">
      <c r="A102" s="46" t="s">
        <v>62</v>
      </c>
      <c r="B102" s="63"/>
      <c r="C102" s="28" t="s">
        <v>72</v>
      </c>
      <c r="D102" s="22">
        <v>226</v>
      </c>
      <c r="E102" s="25"/>
    </row>
    <row r="103" spans="1:5" ht="12.75" customHeight="1">
      <c r="A103" s="46" t="s">
        <v>63</v>
      </c>
      <c r="B103" s="63"/>
      <c r="C103" s="28" t="s">
        <v>72</v>
      </c>
      <c r="D103" s="22">
        <v>260</v>
      </c>
      <c r="E103" s="25">
        <f>E104</f>
        <v>0</v>
      </c>
    </row>
    <row r="104" spans="1:5" ht="12.75" customHeight="1">
      <c r="A104" s="46" t="s">
        <v>50</v>
      </c>
      <c r="B104" s="63"/>
      <c r="C104" s="28" t="s">
        <v>72</v>
      </c>
      <c r="D104" s="22">
        <v>262</v>
      </c>
      <c r="E104" s="25"/>
    </row>
    <row r="105" spans="1:5" ht="12.75">
      <c r="A105" s="46" t="s">
        <v>51</v>
      </c>
      <c r="B105" s="63"/>
      <c r="C105" s="28" t="s">
        <v>72</v>
      </c>
      <c r="D105" s="27">
        <v>290</v>
      </c>
      <c r="E105" s="25"/>
    </row>
    <row r="106" spans="1:5" ht="12.75" customHeight="1">
      <c r="A106" s="64" t="s">
        <v>52</v>
      </c>
      <c r="B106" s="65"/>
      <c r="C106" s="28" t="s">
        <v>72</v>
      </c>
      <c r="D106" s="26">
        <v>300</v>
      </c>
      <c r="E106" s="27">
        <f>E107+E110</f>
        <v>227900</v>
      </c>
    </row>
    <row r="107" spans="1:5" ht="12.75" customHeight="1">
      <c r="A107" s="46" t="s">
        <v>64</v>
      </c>
      <c r="B107" s="63"/>
      <c r="C107" s="28" t="s">
        <v>72</v>
      </c>
      <c r="D107" s="22">
        <v>310</v>
      </c>
      <c r="E107" s="25">
        <f>E108+E109</f>
        <v>205100</v>
      </c>
    </row>
    <row r="108" spans="1:5" ht="12.75" customHeight="1">
      <c r="A108" s="46" t="s">
        <v>68</v>
      </c>
      <c r="B108" s="63"/>
      <c r="C108" s="28" t="s">
        <v>72</v>
      </c>
      <c r="D108" s="22" t="s">
        <v>69</v>
      </c>
      <c r="E108" s="25">
        <v>205100</v>
      </c>
    </row>
    <row r="109" spans="1:5" ht="12.75" customHeight="1">
      <c r="A109" s="46" t="s">
        <v>71</v>
      </c>
      <c r="B109" s="63"/>
      <c r="C109" s="28" t="s">
        <v>72</v>
      </c>
      <c r="D109" s="22" t="s">
        <v>70</v>
      </c>
      <c r="E109" s="25"/>
    </row>
    <row r="110" spans="1:5" ht="12.75" customHeight="1">
      <c r="A110" s="46" t="s">
        <v>53</v>
      </c>
      <c r="B110" s="63"/>
      <c r="C110" s="28" t="s">
        <v>72</v>
      </c>
      <c r="D110" s="22">
        <v>340</v>
      </c>
      <c r="E110" s="25">
        <f>SUM(E111:E113)</f>
        <v>22800</v>
      </c>
    </row>
    <row r="111" spans="1:5" ht="12.75" customHeight="1">
      <c r="A111" s="46" t="s">
        <v>54</v>
      </c>
      <c r="B111" s="63"/>
      <c r="C111" s="28" t="s">
        <v>72</v>
      </c>
      <c r="D111" s="22" t="s">
        <v>55</v>
      </c>
      <c r="E111" s="25">
        <v>22800</v>
      </c>
    </row>
    <row r="112" spans="1:5" ht="12.75" customHeight="1">
      <c r="A112" s="46" t="s">
        <v>56</v>
      </c>
      <c r="B112" s="63"/>
      <c r="C112" s="28" t="s">
        <v>72</v>
      </c>
      <c r="D112" s="22" t="s">
        <v>57</v>
      </c>
      <c r="E112" s="25"/>
    </row>
    <row r="113" spans="1:5" ht="12.75" customHeight="1">
      <c r="A113" s="46" t="s">
        <v>58</v>
      </c>
      <c r="B113" s="63"/>
      <c r="C113" s="28" t="s">
        <v>72</v>
      </c>
      <c r="D113" s="22" t="s">
        <v>59</v>
      </c>
      <c r="E113" s="25"/>
    </row>
    <row r="114" spans="1:5" ht="12.75" hidden="1">
      <c r="A114" s="61" t="s">
        <v>74</v>
      </c>
      <c r="B114" s="62"/>
      <c r="C114" s="29" t="s">
        <v>72</v>
      </c>
      <c r="D114" s="23"/>
      <c r="E114" s="23">
        <f>E115+E119+E134+E135+E136</f>
        <v>0</v>
      </c>
    </row>
    <row r="115" spans="1:5" ht="12.75" hidden="1">
      <c r="A115" s="44" t="s">
        <v>28</v>
      </c>
      <c r="B115" s="45"/>
      <c r="C115" s="28" t="s">
        <v>72</v>
      </c>
      <c r="D115" s="24">
        <v>210</v>
      </c>
      <c r="E115" s="24">
        <f>E116+E117+E118</f>
        <v>0</v>
      </c>
    </row>
    <row r="116" spans="1:5" ht="12.75" customHeight="1" hidden="1">
      <c r="A116" s="46" t="s">
        <v>29</v>
      </c>
      <c r="B116" s="63"/>
      <c r="C116" s="28" t="s">
        <v>72</v>
      </c>
      <c r="D116" s="22">
        <v>211</v>
      </c>
      <c r="E116" s="25"/>
    </row>
    <row r="117" spans="1:5" ht="12.75" hidden="1">
      <c r="A117" s="46" t="s">
        <v>30</v>
      </c>
      <c r="B117" s="63"/>
      <c r="C117" s="28" t="s">
        <v>72</v>
      </c>
      <c r="D117" s="22">
        <v>212</v>
      </c>
      <c r="E117" s="25"/>
    </row>
    <row r="118" spans="1:5" ht="12.75" customHeight="1" hidden="1">
      <c r="A118" s="46" t="s">
        <v>60</v>
      </c>
      <c r="B118" s="63"/>
      <c r="C118" s="28" t="s">
        <v>72</v>
      </c>
      <c r="D118" s="22">
        <v>213</v>
      </c>
      <c r="E118" s="25"/>
    </row>
    <row r="119" spans="1:5" ht="12.75" customHeight="1" hidden="1">
      <c r="A119" s="64" t="s">
        <v>31</v>
      </c>
      <c r="B119" s="65"/>
      <c r="C119" s="28" t="s">
        <v>72</v>
      </c>
      <c r="D119" s="26">
        <v>220</v>
      </c>
      <c r="E119" s="27">
        <f>E120+E121+E122+E130+E131+E132+E128</f>
        <v>0</v>
      </c>
    </row>
    <row r="120" spans="1:5" ht="12.75" hidden="1">
      <c r="A120" s="46" t="s">
        <v>32</v>
      </c>
      <c r="B120" s="63"/>
      <c r="C120" s="28" t="s">
        <v>72</v>
      </c>
      <c r="D120" s="22">
        <v>221</v>
      </c>
      <c r="E120" s="25"/>
    </row>
    <row r="121" spans="1:5" ht="12.75" customHeight="1" hidden="1">
      <c r="A121" s="46" t="s">
        <v>33</v>
      </c>
      <c r="B121" s="63"/>
      <c r="C121" s="28" t="s">
        <v>72</v>
      </c>
      <c r="D121" s="22">
        <v>222</v>
      </c>
      <c r="E121" s="25"/>
    </row>
    <row r="122" spans="1:5" ht="12.75" customHeight="1" hidden="1">
      <c r="A122" s="46" t="s">
        <v>34</v>
      </c>
      <c r="B122" s="63"/>
      <c r="C122" s="28" t="s">
        <v>72</v>
      </c>
      <c r="D122" s="22">
        <v>223</v>
      </c>
      <c r="E122" s="25">
        <f>SUM(E123:E127)</f>
        <v>0</v>
      </c>
    </row>
    <row r="123" spans="1:5" ht="12.75" customHeight="1" hidden="1">
      <c r="A123" s="46" t="s">
        <v>35</v>
      </c>
      <c r="B123" s="63"/>
      <c r="C123" s="28" t="s">
        <v>72</v>
      </c>
      <c r="D123" s="22" t="s">
        <v>36</v>
      </c>
      <c r="E123" s="25"/>
    </row>
    <row r="124" spans="1:5" ht="12.75" customHeight="1" hidden="1">
      <c r="A124" s="46" t="s">
        <v>37</v>
      </c>
      <c r="B124" s="63"/>
      <c r="C124" s="28" t="s">
        <v>72</v>
      </c>
      <c r="D124" s="22" t="s">
        <v>38</v>
      </c>
      <c r="E124" s="25"/>
    </row>
    <row r="125" spans="1:5" ht="12.75" customHeight="1" hidden="1">
      <c r="A125" s="46" t="s">
        <v>39</v>
      </c>
      <c r="B125" s="63"/>
      <c r="C125" s="28" t="s">
        <v>72</v>
      </c>
      <c r="D125" s="22" t="s">
        <v>40</v>
      </c>
      <c r="E125" s="25"/>
    </row>
    <row r="126" spans="1:5" ht="12.75" customHeight="1" hidden="1">
      <c r="A126" s="46" t="s">
        <v>41</v>
      </c>
      <c r="B126" s="63"/>
      <c r="C126" s="28" t="s">
        <v>72</v>
      </c>
      <c r="D126" s="22" t="s">
        <v>42</v>
      </c>
      <c r="E126" s="25"/>
    </row>
    <row r="127" spans="1:5" ht="12.75" customHeight="1" hidden="1">
      <c r="A127" s="46" t="s">
        <v>43</v>
      </c>
      <c r="B127" s="63"/>
      <c r="C127" s="28" t="s">
        <v>72</v>
      </c>
      <c r="D127" s="22" t="s">
        <v>44</v>
      </c>
      <c r="E127" s="25"/>
    </row>
    <row r="128" spans="1:5" ht="12.75" customHeight="1" hidden="1">
      <c r="A128" s="46" t="s">
        <v>45</v>
      </c>
      <c r="B128" s="63"/>
      <c r="C128" s="28" t="s">
        <v>72</v>
      </c>
      <c r="D128" s="22">
        <v>224</v>
      </c>
      <c r="E128" s="25"/>
    </row>
    <row r="129" spans="1:5" ht="12.75" customHeight="1" hidden="1">
      <c r="A129" s="46" t="s">
        <v>61</v>
      </c>
      <c r="B129" s="63"/>
      <c r="C129" s="28" t="s">
        <v>72</v>
      </c>
      <c r="D129" s="22">
        <v>225</v>
      </c>
      <c r="E129" s="25">
        <f>E130+E131</f>
        <v>0</v>
      </c>
    </row>
    <row r="130" spans="1:5" ht="12.75" hidden="1">
      <c r="A130" s="46" t="s">
        <v>46</v>
      </c>
      <c r="B130" s="63"/>
      <c r="C130" s="28" t="s">
        <v>72</v>
      </c>
      <c r="D130" s="22" t="s">
        <v>47</v>
      </c>
      <c r="E130" s="25"/>
    </row>
    <row r="131" spans="1:5" ht="12.75" customHeight="1" hidden="1">
      <c r="A131" s="46" t="s">
        <v>48</v>
      </c>
      <c r="B131" s="63"/>
      <c r="C131" s="28" t="s">
        <v>72</v>
      </c>
      <c r="D131" s="22" t="s">
        <v>49</v>
      </c>
      <c r="E131" s="25"/>
    </row>
    <row r="132" spans="1:5" ht="12.75" customHeight="1" hidden="1">
      <c r="A132" s="46" t="s">
        <v>62</v>
      </c>
      <c r="B132" s="63"/>
      <c r="C132" s="28" t="s">
        <v>72</v>
      </c>
      <c r="D132" s="22">
        <v>226</v>
      </c>
      <c r="E132" s="25"/>
    </row>
    <row r="133" spans="1:5" ht="12.75" customHeight="1" hidden="1">
      <c r="A133" s="46" t="s">
        <v>63</v>
      </c>
      <c r="B133" s="63"/>
      <c r="C133" s="28" t="s">
        <v>72</v>
      </c>
      <c r="D133" s="22">
        <v>260</v>
      </c>
      <c r="E133" s="25">
        <f>E134</f>
        <v>0</v>
      </c>
    </row>
    <row r="134" spans="1:5" ht="12.75" customHeight="1" hidden="1">
      <c r="A134" s="46" t="s">
        <v>50</v>
      </c>
      <c r="B134" s="63"/>
      <c r="C134" s="28" t="s">
        <v>72</v>
      </c>
      <c r="D134" s="22">
        <v>262</v>
      </c>
      <c r="E134" s="25"/>
    </row>
    <row r="135" spans="1:5" ht="12.75" hidden="1">
      <c r="A135" s="46" t="s">
        <v>51</v>
      </c>
      <c r="B135" s="63"/>
      <c r="C135" s="28" t="s">
        <v>72</v>
      </c>
      <c r="D135" s="27">
        <v>290</v>
      </c>
      <c r="E135" s="25"/>
    </row>
    <row r="136" spans="1:5" ht="12.75" customHeight="1" hidden="1">
      <c r="A136" s="64" t="s">
        <v>52</v>
      </c>
      <c r="B136" s="65"/>
      <c r="C136" s="28" t="s">
        <v>72</v>
      </c>
      <c r="D136" s="26">
        <v>300</v>
      </c>
      <c r="E136" s="27">
        <f>E137+E140</f>
        <v>0</v>
      </c>
    </row>
    <row r="137" spans="1:5" ht="12.75" customHeight="1" hidden="1">
      <c r="A137" s="46" t="s">
        <v>64</v>
      </c>
      <c r="B137" s="63"/>
      <c r="C137" s="28" t="s">
        <v>72</v>
      </c>
      <c r="D137" s="22">
        <v>310</v>
      </c>
      <c r="E137" s="25">
        <f>E138+E139</f>
        <v>0</v>
      </c>
    </row>
    <row r="138" spans="1:5" ht="12.75" customHeight="1" hidden="1">
      <c r="A138" s="46" t="s">
        <v>68</v>
      </c>
      <c r="B138" s="63"/>
      <c r="C138" s="28" t="s">
        <v>72</v>
      </c>
      <c r="D138" s="22" t="s">
        <v>69</v>
      </c>
      <c r="E138" s="25"/>
    </row>
    <row r="139" spans="1:5" ht="12.75" customHeight="1" hidden="1">
      <c r="A139" s="46" t="s">
        <v>71</v>
      </c>
      <c r="B139" s="63"/>
      <c r="C139" s="28" t="s">
        <v>72</v>
      </c>
      <c r="D139" s="22" t="s">
        <v>70</v>
      </c>
      <c r="E139" s="25"/>
    </row>
    <row r="140" spans="1:5" ht="12.75" customHeight="1" hidden="1">
      <c r="A140" s="46" t="s">
        <v>53</v>
      </c>
      <c r="B140" s="63"/>
      <c r="C140" s="28" t="s">
        <v>72</v>
      </c>
      <c r="D140" s="22">
        <v>340</v>
      </c>
      <c r="E140" s="25">
        <f>SUM(E141:E143)</f>
        <v>0</v>
      </c>
    </row>
    <row r="141" spans="1:5" ht="12.75" customHeight="1" hidden="1">
      <c r="A141" s="46" t="s">
        <v>54</v>
      </c>
      <c r="B141" s="63"/>
      <c r="C141" s="28" t="s">
        <v>72</v>
      </c>
      <c r="D141" s="22" t="s">
        <v>55</v>
      </c>
      <c r="E141" s="25"/>
    </row>
    <row r="142" spans="1:5" ht="12.75" customHeight="1" hidden="1">
      <c r="A142" s="46" t="s">
        <v>56</v>
      </c>
      <c r="B142" s="63"/>
      <c r="C142" s="28" t="s">
        <v>72</v>
      </c>
      <c r="D142" s="22" t="s">
        <v>57</v>
      </c>
      <c r="E142" s="25"/>
    </row>
    <row r="143" spans="1:5" ht="12.75" customHeight="1" hidden="1">
      <c r="A143" s="46" t="s">
        <v>58</v>
      </c>
      <c r="B143" s="63"/>
      <c r="C143" s="28" t="s">
        <v>72</v>
      </c>
      <c r="D143" s="22" t="s">
        <v>59</v>
      </c>
      <c r="E143" s="25"/>
    </row>
    <row r="144" spans="1:5" ht="12.75" hidden="1">
      <c r="A144" s="61" t="s">
        <v>75</v>
      </c>
      <c r="B144" s="62"/>
      <c r="C144" s="29" t="s">
        <v>72</v>
      </c>
      <c r="D144" s="23"/>
      <c r="E144" s="23">
        <f>E145+E149+E164+E165+E166</f>
        <v>0</v>
      </c>
    </row>
    <row r="145" spans="1:5" ht="12.75" hidden="1">
      <c r="A145" s="44" t="s">
        <v>28</v>
      </c>
      <c r="B145" s="45"/>
      <c r="C145" s="28" t="s">
        <v>72</v>
      </c>
      <c r="D145" s="24">
        <v>210</v>
      </c>
      <c r="E145" s="24">
        <f>E146+E147+E148</f>
        <v>0</v>
      </c>
    </row>
    <row r="146" spans="1:5" ht="12.75" customHeight="1" hidden="1">
      <c r="A146" s="46" t="s">
        <v>29</v>
      </c>
      <c r="B146" s="63"/>
      <c r="C146" s="28" t="s">
        <v>72</v>
      </c>
      <c r="D146" s="22">
        <v>211</v>
      </c>
      <c r="E146" s="25"/>
    </row>
    <row r="147" spans="1:5" ht="12.75" hidden="1">
      <c r="A147" s="46" t="s">
        <v>30</v>
      </c>
      <c r="B147" s="63"/>
      <c r="C147" s="28" t="s">
        <v>72</v>
      </c>
      <c r="D147" s="22">
        <v>212</v>
      </c>
      <c r="E147" s="25"/>
    </row>
    <row r="148" spans="1:5" ht="12.75" customHeight="1" hidden="1">
      <c r="A148" s="46" t="s">
        <v>60</v>
      </c>
      <c r="B148" s="63"/>
      <c r="C148" s="28" t="s">
        <v>72</v>
      </c>
      <c r="D148" s="22">
        <v>213</v>
      </c>
      <c r="E148" s="25"/>
    </row>
    <row r="149" spans="1:5" ht="12.75" customHeight="1" hidden="1">
      <c r="A149" s="64" t="s">
        <v>31</v>
      </c>
      <c r="B149" s="65"/>
      <c r="C149" s="28" t="s">
        <v>72</v>
      </c>
      <c r="D149" s="26">
        <v>220</v>
      </c>
      <c r="E149" s="27">
        <f>E150+E151+E152+E160+E161+E162+E158</f>
        <v>0</v>
      </c>
    </row>
    <row r="150" spans="1:5" ht="12.75" hidden="1">
      <c r="A150" s="46" t="s">
        <v>32</v>
      </c>
      <c r="B150" s="63"/>
      <c r="C150" s="28" t="s">
        <v>72</v>
      </c>
      <c r="D150" s="22">
        <v>221</v>
      </c>
      <c r="E150" s="25"/>
    </row>
    <row r="151" spans="1:5" ht="12.75" customHeight="1" hidden="1">
      <c r="A151" s="46" t="s">
        <v>33</v>
      </c>
      <c r="B151" s="63"/>
      <c r="C151" s="28" t="s">
        <v>72</v>
      </c>
      <c r="D151" s="22">
        <v>222</v>
      </c>
      <c r="E151" s="25"/>
    </row>
    <row r="152" spans="1:5" ht="12.75" customHeight="1" hidden="1">
      <c r="A152" s="46" t="s">
        <v>34</v>
      </c>
      <c r="B152" s="63"/>
      <c r="C152" s="28" t="s">
        <v>72</v>
      </c>
      <c r="D152" s="22">
        <v>223</v>
      </c>
      <c r="E152" s="25">
        <f>SUM(E153:E157)</f>
        <v>0</v>
      </c>
    </row>
    <row r="153" spans="1:5" ht="12.75" customHeight="1" hidden="1">
      <c r="A153" s="46" t="s">
        <v>35</v>
      </c>
      <c r="B153" s="63"/>
      <c r="C153" s="28" t="s">
        <v>72</v>
      </c>
      <c r="D153" s="22" t="s">
        <v>36</v>
      </c>
      <c r="E153" s="25"/>
    </row>
    <row r="154" spans="1:5" ht="12.75" customHeight="1" hidden="1">
      <c r="A154" s="46" t="s">
        <v>37</v>
      </c>
      <c r="B154" s="63"/>
      <c r="C154" s="28" t="s">
        <v>72</v>
      </c>
      <c r="D154" s="22" t="s">
        <v>38</v>
      </c>
      <c r="E154" s="25"/>
    </row>
    <row r="155" spans="1:5" ht="12.75" customHeight="1" hidden="1">
      <c r="A155" s="46" t="s">
        <v>39</v>
      </c>
      <c r="B155" s="63"/>
      <c r="C155" s="28" t="s">
        <v>72</v>
      </c>
      <c r="D155" s="22" t="s">
        <v>40</v>
      </c>
      <c r="E155" s="25"/>
    </row>
    <row r="156" spans="1:5" ht="12.75" customHeight="1" hidden="1">
      <c r="A156" s="46" t="s">
        <v>41</v>
      </c>
      <c r="B156" s="63"/>
      <c r="C156" s="28" t="s">
        <v>72</v>
      </c>
      <c r="D156" s="22" t="s">
        <v>42</v>
      </c>
      <c r="E156" s="25"/>
    </row>
    <row r="157" spans="1:5" ht="12.75" customHeight="1" hidden="1">
      <c r="A157" s="46" t="s">
        <v>43</v>
      </c>
      <c r="B157" s="63"/>
      <c r="C157" s="28" t="s">
        <v>72</v>
      </c>
      <c r="D157" s="22" t="s">
        <v>44</v>
      </c>
      <c r="E157" s="25"/>
    </row>
    <row r="158" spans="1:5" ht="12.75" customHeight="1" hidden="1">
      <c r="A158" s="46" t="s">
        <v>45</v>
      </c>
      <c r="B158" s="63"/>
      <c r="C158" s="28" t="s">
        <v>72</v>
      </c>
      <c r="D158" s="22">
        <v>224</v>
      </c>
      <c r="E158" s="25"/>
    </row>
    <row r="159" spans="1:5" ht="12.75" customHeight="1" hidden="1">
      <c r="A159" s="46" t="s">
        <v>61</v>
      </c>
      <c r="B159" s="63"/>
      <c r="C159" s="28" t="s">
        <v>72</v>
      </c>
      <c r="D159" s="22">
        <v>225</v>
      </c>
      <c r="E159" s="25">
        <f>E160+E161</f>
        <v>0</v>
      </c>
    </row>
    <row r="160" spans="1:5" ht="12.75" hidden="1">
      <c r="A160" s="46" t="s">
        <v>46</v>
      </c>
      <c r="B160" s="63"/>
      <c r="C160" s="28" t="s">
        <v>72</v>
      </c>
      <c r="D160" s="22" t="s">
        <v>47</v>
      </c>
      <c r="E160" s="25"/>
    </row>
    <row r="161" spans="1:5" ht="12.75" customHeight="1" hidden="1">
      <c r="A161" s="46" t="s">
        <v>48</v>
      </c>
      <c r="B161" s="63"/>
      <c r="C161" s="28" t="s">
        <v>72</v>
      </c>
      <c r="D161" s="22" t="s">
        <v>49</v>
      </c>
      <c r="E161" s="25"/>
    </row>
    <row r="162" spans="1:5" ht="12.75" customHeight="1" hidden="1">
      <c r="A162" s="46" t="s">
        <v>62</v>
      </c>
      <c r="B162" s="63"/>
      <c r="C162" s="28" t="s">
        <v>72</v>
      </c>
      <c r="D162" s="22">
        <v>226</v>
      </c>
      <c r="E162" s="25"/>
    </row>
    <row r="163" spans="1:5" ht="12.75" customHeight="1" hidden="1">
      <c r="A163" s="46" t="s">
        <v>63</v>
      </c>
      <c r="B163" s="63"/>
      <c r="C163" s="28" t="s">
        <v>72</v>
      </c>
      <c r="D163" s="22">
        <v>260</v>
      </c>
      <c r="E163" s="25">
        <f>E164</f>
        <v>0</v>
      </c>
    </row>
    <row r="164" spans="1:5" ht="12.75" customHeight="1" hidden="1">
      <c r="A164" s="46" t="s">
        <v>50</v>
      </c>
      <c r="B164" s="63"/>
      <c r="C164" s="28" t="s">
        <v>72</v>
      </c>
      <c r="D164" s="22">
        <v>262</v>
      </c>
      <c r="E164" s="25"/>
    </row>
    <row r="165" spans="1:5" ht="12.75" hidden="1">
      <c r="A165" s="46" t="s">
        <v>51</v>
      </c>
      <c r="B165" s="63"/>
      <c r="C165" s="28" t="s">
        <v>72</v>
      </c>
      <c r="D165" s="27">
        <v>290</v>
      </c>
      <c r="E165" s="25"/>
    </row>
    <row r="166" spans="1:5" ht="12.75" customHeight="1" hidden="1">
      <c r="A166" s="64" t="s">
        <v>52</v>
      </c>
      <c r="B166" s="65"/>
      <c r="C166" s="28" t="s">
        <v>72</v>
      </c>
      <c r="D166" s="26">
        <v>300</v>
      </c>
      <c r="E166" s="27">
        <f>E167+E170</f>
        <v>0</v>
      </c>
    </row>
    <row r="167" spans="1:5" ht="12.75" customHeight="1" hidden="1">
      <c r="A167" s="46" t="s">
        <v>64</v>
      </c>
      <c r="B167" s="63"/>
      <c r="C167" s="28" t="s">
        <v>72</v>
      </c>
      <c r="D167" s="22">
        <v>310</v>
      </c>
      <c r="E167" s="25">
        <f>E168+E169</f>
        <v>0</v>
      </c>
    </row>
    <row r="168" spans="1:5" ht="12.75" customHeight="1" hidden="1">
      <c r="A168" s="46" t="s">
        <v>68</v>
      </c>
      <c r="B168" s="63"/>
      <c r="C168" s="28" t="s">
        <v>72</v>
      </c>
      <c r="D168" s="22" t="s">
        <v>69</v>
      </c>
      <c r="E168" s="25"/>
    </row>
    <row r="169" spans="1:5" ht="12.75" customHeight="1" hidden="1">
      <c r="A169" s="46" t="s">
        <v>71</v>
      </c>
      <c r="B169" s="63"/>
      <c r="C169" s="28" t="s">
        <v>72</v>
      </c>
      <c r="D169" s="22" t="s">
        <v>70</v>
      </c>
      <c r="E169" s="25"/>
    </row>
    <row r="170" spans="1:5" ht="12.75" customHeight="1" hidden="1">
      <c r="A170" s="46" t="s">
        <v>53</v>
      </c>
      <c r="B170" s="63"/>
      <c r="C170" s="28" t="s">
        <v>72</v>
      </c>
      <c r="D170" s="22">
        <v>340</v>
      </c>
      <c r="E170" s="25">
        <f>SUM(E171:E173)</f>
        <v>0</v>
      </c>
    </row>
    <row r="171" spans="1:5" ht="12.75" customHeight="1" hidden="1">
      <c r="A171" s="46" t="s">
        <v>54</v>
      </c>
      <c r="B171" s="63"/>
      <c r="C171" s="28" t="s">
        <v>72</v>
      </c>
      <c r="D171" s="22" t="s">
        <v>55</v>
      </c>
      <c r="E171" s="25"/>
    </row>
    <row r="172" spans="1:5" ht="12.75" customHeight="1" hidden="1">
      <c r="A172" s="46" t="s">
        <v>56</v>
      </c>
      <c r="B172" s="63"/>
      <c r="C172" s="28" t="s">
        <v>72</v>
      </c>
      <c r="D172" s="22" t="s">
        <v>57</v>
      </c>
      <c r="E172" s="25"/>
    </row>
    <row r="173" spans="1:5" ht="12.75" customHeight="1" hidden="1">
      <c r="A173" s="46" t="s">
        <v>58</v>
      </c>
      <c r="B173" s="63"/>
      <c r="C173" s="28" t="s">
        <v>72</v>
      </c>
      <c r="D173" s="22" t="s">
        <v>59</v>
      </c>
      <c r="E173" s="25"/>
    </row>
    <row r="174" spans="1:5" ht="12.75" hidden="1">
      <c r="A174" s="61" t="s">
        <v>76</v>
      </c>
      <c r="B174" s="62"/>
      <c r="C174" s="29" t="s">
        <v>72</v>
      </c>
      <c r="D174" s="23"/>
      <c r="E174" s="23">
        <f>E175+E179+E194+E195+E196</f>
        <v>0</v>
      </c>
    </row>
    <row r="175" spans="1:5" ht="12.75" hidden="1">
      <c r="A175" s="44" t="s">
        <v>28</v>
      </c>
      <c r="B175" s="45"/>
      <c r="C175" s="28" t="s">
        <v>72</v>
      </c>
      <c r="D175" s="24">
        <v>210</v>
      </c>
      <c r="E175" s="24">
        <f>E176+E177+E178</f>
        <v>0</v>
      </c>
    </row>
    <row r="176" spans="1:5" ht="12.75" customHeight="1" hidden="1">
      <c r="A176" s="46" t="s">
        <v>29</v>
      </c>
      <c r="B176" s="63"/>
      <c r="C176" s="28" t="s">
        <v>72</v>
      </c>
      <c r="D176" s="22">
        <v>211</v>
      </c>
      <c r="E176" s="25"/>
    </row>
    <row r="177" spans="1:5" ht="12.75" hidden="1">
      <c r="A177" s="46" t="s">
        <v>30</v>
      </c>
      <c r="B177" s="63"/>
      <c r="C177" s="28" t="s">
        <v>72</v>
      </c>
      <c r="D177" s="22">
        <v>212</v>
      </c>
      <c r="E177" s="25"/>
    </row>
    <row r="178" spans="1:5" ht="12.75" customHeight="1" hidden="1">
      <c r="A178" s="46" t="s">
        <v>60</v>
      </c>
      <c r="B178" s="63"/>
      <c r="C178" s="28" t="s">
        <v>72</v>
      </c>
      <c r="D178" s="22">
        <v>213</v>
      </c>
      <c r="E178" s="25"/>
    </row>
    <row r="179" spans="1:5" ht="12.75" customHeight="1" hidden="1">
      <c r="A179" s="64" t="s">
        <v>31</v>
      </c>
      <c r="B179" s="65"/>
      <c r="C179" s="28" t="s">
        <v>72</v>
      </c>
      <c r="D179" s="26">
        <v>220</v>
      </c>
      <c r="E179" s="27">
        <f>E180+E181+E182+E190+E191+E192+E188</f>
        <v>0</v>
      </c>
    </row>
    <row r="180" spans="1:5" ht="12.75" hidden="1">
      <c r="A180" s="46" t="s">
        <v>32</v>
      </c>
      <c r="B180" s="63"/>
      <c r="C180" s="28" t="s">
        <v>72</v>
      </c>
      <c r="D180" s="22">
        <v>221</v>
      </c>
      <c r="E180" s="25"/>
    </row>
    <row r="181" spans="1:5" ht="12.75" customHeight="1" hidden="1">
      <c r="A181" s="46" t="s">
        <v>33</v>
      </c>
      <c r="B181" s="63"/>
      <c r="C181" s="28" t="s">
        <v>72</v>
      </c>
      <c r="D181" s="22">
        <v>222</v>
      </c>
      <c r="E181" s="25"/>
    </row>
    <row r="182" spans="1:5" ht="12.75" customHeight="1" hidden="1">
      <c r="A182" s="46" t="s">
        <v>34</v>
      </c>
      <c r="B182" s="63"/>
      <c r="C182" s="28" t="s">
        <v>72</v>
      </c>
      <c r="D182" s="22">
        <v>223</v>
      </c>
      <c r="E182" s="25">
        <f>SUM(E183:E187)</f>
        <v>0</v>
      </c>
    </row>
    <row r="183" spans="1:5" ht="12.75" customHeight="1" hidden="1">
      <c r="A183" s="46" t="s">
        <v>35</v>
      </c>
      <c r="B183" s="63"/>
      <c r="C183" s="28" t="s">
        <v>72</v>
      </c>
      <c r="D183" s="22" t="s">
        <v>36</v>
      </c>
      <c r="E183" s="25"/>
    </row>
    <row r="184" spans="1:5" ht="12.75" customHeight="1" hidden="1">
      <c r="A184" s="46" t="s">
        <v>37</v>
      </c>
      <c r="B184" s="63"/>
      <c r="C184" s="28" t="s">
        <v>72</v>
      </c>
      <c r="D184" s="22" t="s">
        <v>38</v>
      </c>
      <c r="E184" s="25"/>
    </row>
    <row r="185" spans="1:5" ht="12.75" customHeight="1" hidden="1">
      <c r="A185" s="46" t="s">
        <v>39</v>
      </c>
      <c r="B185" s="63"/>
      <c r="C185" s="28" t="s">
        <v>72</v>
      </c>
      <c r="D185" s="22" t="s">
        <v>40</v>
      </c>
      <c r="E185" s="25"/>
    </row>
    <row r="186" spans="1:5" ht="12.75" customHeight="1" hidden="1">
      <c r="A186" s="46" t="s">
        <v>41</v>
      </c>
      <c r="B186" s="63"/>
      <c r="C186" s="28" t="s">
        <v>72</v>
      </c>
      <c r="D186" s="22" t="s">
        <v>42</v>
      </c>
      <c r="E186" s="25"/>
    </row>
    <row r="187" spans="1:5" ht="12.75" customHeight="1" hidden="1">
      <c r="A187" s="46" t="s">
        <v>43</v>
      </c>
      <c r="B187" s="63"/>
      <c r="C187" s="28" t="s">
        <v>72</v>
      </c>
      <c r="D187" s="22" t="s">
        <v>44</v>
      </c>
      <c r="E187" s="25"/>
    </row>
    <row r="188" spans="1:5" ht="12.75" customHeight="1" hidden="1">
      <c r="A188" s="46" t="s">
        <v>45</v>
      </c>
      <c r="B188" s="63"/>
      <c r="C188" s="28" t="s">
        <v>72</v>
      </c>
      <c r="D188" s="22">
        <v>224</v>
      </c>
      <c r="E188" s="25"/>
    </row>
    <row r="189" spans="1:5" ht="12.75" customHeight="1" hidden="1">
      <c r="A189" s="46" t="s">
        <v>61</v>
      </c>
      <c r="B189" s="63"/>
      <c r="C189" s="28" t="s">
        <v>72</v>
      </c>
      <c r="D189" s="22">
        <v>225</v>
      </c>
      <c r="E189" s="25">
        <f>E190+E191</f>
        <v>0</v>
      </c>
    </row>
    <row r="190" spans="1:5" ht="12.75" hidden="1">
      <c r="A190" s="46" t="s">
        <v>46</v>
      </c>
      <c r="B190" s="63"/>
      <c r="C190" s="28" t="s">
        <v>72</v>
      </c>
      <c r="D190" s="22" t="s">
        <v>47</v>
      </c>
      <c r="E190" s="25"/>
    </row>
    <row r="191" spans="1:5" ht="12.75" customHeight="1" hidden="1">
      <c r="A191" s="46" t="s">
        <v>48</v>
      </c>
      <c r="B191" s="63"/>
      <c r="C191" s="28" t="s">
        <v>72</v>
      </c>
      <c r="D191" s="22" t="s">
        <v>49</v>
      </c>
      <c r="E191" s="25"/>
    </row>
    <row r="192" spans="1:5" ht="12.75" customHeight="1" hidden="1">
      <c r="A192" s="46" t="s">
        <v>62</v>
      </c>
      <c r="B192" s="63"/>
      <c r="C192" s="28" t="s">
        <v>72</v>
      </c>
      <c r="D192" s="22">
        <v>226</v>
      </c>
      <c r="E192" s="25"/>
    </row>
    <row r="193" spans="1:5" ht="12.75" customHeight="1" hidden="1">
      <c r="A193" s="46" t="s">
        <v>63</v>
      </c>
      <c r="B193" s="63"/>
      <c r="C193" s="28" t="s">
        <v>72</v>
      </c>
      <c r="D193" s="22">
        <v>260</v>
      </c>
      <c r="E193" s="25">
        <f>E194</f>
        <v>0</v>
      </c>
    </row>
    <row r="194" spans="1:5" ht="12.75" customHeight="1" hidden="1">
      <c r="A194" s="46" t="s">
        <v>50</v>
      </c>
      <c r="B194" s="63"/>
      <c r="C194" s="28" t="s">
        <v>72</v>
      </c>
      <c r="D194" s="22">
        <v>262</v>
      </c>
      <c r="E194" s="25"/>
    </row>
    <row r="195" spans="1:5" ht="12.75" hidden="1">
      <c r="A195" s="46" t="s">
        <v>51</v>
      </c>
      <c r="B195" s="63"/>
      <c r="C195" s="28" t="s">
        <v>72</v>
      </c>
      <c r="D195" s="27">
        <v>290</v>
      </c>
      <c r="E195" s="25"/>
    </row>
    <row r="196" spans="1:5" ht="12.75" customHeight="1" hidden="1">
      <c r="A196" s="64" t="s">
        <v>52</v>
      </c>
      <c r="B196" s="65"/>
      <c r="C196" s="28" t="s">
        <v>72</v>
      </c>
      <c r="D196" s="26">
        <v>300</v>
      </c>
      <c r="E196" s="27">
        <f>E197+E200</f>
        <v>0</v>
      </c>
    </row>
    <row r="197" spans="1:5" ht="12.75" customHeight="1" hidden="1">
      <c r="A197" s="46" t="s">
        <v>64</v>
      </c>
      <c r="B197" s="63"/>
      <c r="C197" s="28" t="s">
        <v>72</v>
      </c>
      <c r="D197" s="22">
        <v>310</v>
      </c>
      <c r="E197" s="25">
        <f>E198+E199</f>
        <v>0</v>
      </c>
    </row>
    <row r="198" spans="1:5" ht="12.75" customHeight="1" hidden="1">
      <c r="A198" s="46" t="s">
        <v>68</v>
      </c>
      <c r="B198" s="63"/>
      <c r="C198" s="28" t="s">
        <v>72</v>
      </c>
      <c r="D198" s="22" t="s">
        <v>69</v>
      </c>
      <c r="E198" s="25"/>
    </row>
    <row r="199" spans="1:5" ht="12.75" customHeight="1" hidden="1">
      <c r="A199" s="46" t="s">
        <v>71</v>
      </c>
      <c r="B199" s="63"/>
      <c r="C199" s="28" t="s">
        <v>72</v>
      </c>
      <c r="D199" s="22" t="s">
        <v>70</v>
      </c>
      <c r="E199" s="25"/>
    </row>
    <row r="200" spans="1:5" ht="12.75" customHeight="1" hidden="1">
      <c r="A200" s="46" t="s">
        <v>53</v>
      </c>
      <c r="B200" s="63"/>
      <c r="C200" s="28" t="s">
        <v>72</v>
      </c>
      <c r="D200" s="22">
        <v>340</v>
      </c>
      <c r="E200" s="25">
        <f>SUM(E201:E203)</f>
        <v>0</v>
      </c>
    </row>
    <row r="201" spans="1:5" ht="12.75" customHeight="1" hidden="1">
      <c r="A201" s="46" t="s">
        <v>54</v>
      </c>
      <c r="B201" s="63"/>
      <c r="C201" s="28" t="s">
        <v>72</v>
      </c>
      <c r="D201" s="22" t="s">
        <v>55</v>
      </c>
      <c r="E201" s="25"/>
    </row>
    <row r="202" spans="1:5" ht="12.75" customHeight="1" hidden="1">
      <c r="A202" s="46" t="s">
        <v>56</v>
      </c>
      <c r="B202" s="63"/>
      <c r="C202" s="28" t="s">
        <v>72</v>
      </c>
      <c r="D202" s="22" t="s">
        <v>57</v>
      </c>
      <c r="E202" s="25"/>
    </row>
    <row r="203" spans="1:5" ht="12.75" customHeight="1" hidden="1">
      <c r="A203" s="46" t="s">
        <v>58</v>
      </c>
      <c r="B203" s="63"/>
      <c r="C203" s="28" t="s">
        <v>72</v>
      </c>
      <c r="D203" s="22" t="s">
        <v>59</v>
      </c>
      <c r="E203" s="25"/>
    </row>
    <row r="204" spans="1:5" ht="12.75" hidden="1">
      <c r="A204" s="61" t="s">
        <v>77</v>
      </c>
      <c r="B204" s="62"/>
      <c r="C204" s="29" t="s">
        <v>72</v>
      </c>
      <c r="D204" s="23"/>
      <c r="E204" s="23">
        <f>E205+E209+E224+E225+E226</f>
        <v>0</v>
      </c>
    </row>
    <row r="205" spans="1:5" ht="12.75" hidden="1">
      <c r="A205" s="44" t="s">
        <v>28</v>
      </c>
      <c r="B205" s="45"/>
      <c r="C205" s="28" t="s">
        <v>72</v>
      </c>
      <c r="D205" s="24">
        <v>210</v>
      </c>
      <c r="E205" s="24">
        <f>E206+E207+E208</f>
        <v>0</v>
      </c>
    </row>
    <row r="206" spans="1:5" ht="12.75" customHeight="1" hidden="1">
      <c r="A206" s="46" t="s">
        <v>29</v>
      </c>
      <c r="B206" s="63"/>
      <c r="C206" s="28" t="s">
        <v>72</v>
      </c>
      <c r="D206" s="22">
        <v>211</v>
      </c>
      <c r="E206" s="25"/>
    </row>
    <row r="207" spans="1:5" ht="12.75" hidden="1">
      <c r="A207" s="46" t="s">
        <v>30</v>
      </c>
      <c r="B207" s="63"/>
      <c r="C207" s="28" t="s">
        <v>72</v>
      </c>
      <c r="D207" s="22">
        <v>212</v>
      </c>
      <c r="E207" s="25"/>
    </row>
    <row r="208" spans="1:5" ht="12.75" customHeight="1" hidden="1">
      <c r="A208" s="46" t="s">
        <v>60</v>
      </c>
      <c r="B208" s="63"/>
      <c r="C208" s="28" t="s">
        <v>72</v>
      </c>
      <c r="D208" s="22">
        <v>213</v>
      </c>
      <c r="E208" s="25"/>
    </row>
    <row r="209" spans="1:5" ht="12.75" customHeight="1" hidden="1">
      <c r="A209" s="64" t="s">
        <v>31</v>
      </c>
      <c r="B209" s="65"/>
      <c r="C209" s="28" t="s">
        <v>72</v>
      </c>
      <c r="D209" s="26">
        <v>220</v>
      </c>
      <c r="E209" s="27">
        <f>E210+E211+E212+E220+E221+E222+E218</f>
        <v>0</v>
      </c>
    </row>
    <row r="210" spans="1:5" ht="12.75" hidden="1">
      <c r="A210" s="46" t="s">
        <v>32</v>
      </c>
      <c r="B210" s="63"/>
      <c r="C210" s="28" t="s">
        <v>72</v>
      </c>
      <c r="D210" s="22">
        <v>221</v>
      </c>
      <c r="E210" s="25"/>
    </row>
    <row r="211" spans="1:5" ht="12.75" customHeight="1" hidden="1">
      <c r="A211" s="46" t="s">
        <v>33</v>
      </c>
      <c r="B211" s="63"/>
      <c r="C211" s="28" t="s">
        <v>72</v>
      </c>
      <c r="D211" s="22">
        <v>222</v>
      </c>
      <c r="E211" s="25"/>
    </row>
    <row r="212" spans="1:5" ht="12.75" customHeight="1" hidden="1">
      <c r="A212" s="46" t="s">
        <v>34</v>
      </c>
      <c r="B212" s="63"/>
      <c r="C212" s="28" t="s">
        <v>72</v>
      </c>
      <c r="D212" s="22">
        <v>223</v>
      </c>
      <c r="E212" s="25">
        <f>SUM(E213:E217)</f>
        <v>0</v>
      </c>
    </row>
    <row r="213" spans="1:5" ht="12.75" customHeight="1" hidden="1">
      <c r="A213" s="46" t="s">
        <v>35</v>
      </c>
      <c r="B213" s="63"/>
      <c r="C213" s="28" t="s">
        <v>72</v>
      </c>
      <c r="D213" s="22" t="s">
        <v>36</v>
      </c>
      <c r="E213" s="25"/>
    </row>
    <row r="214" spans="1:5" ht="12.75" customHeight="1" hidden="1">
      <c r="A214" s="46" t="s">
        <v>37</v>
      </c>
      <c r="B214" s="63"/>
      <c r="C214" s="28" t="s">
        <v>72</v>
      </c>
      <c r="D214" s="22" t="s">
        <v>38</v>
      </c>
      <c r="E214" s="25"/>
    </row>
    <row r="215" spans="1:5" ht="12.75" customHeight="1" hidden="1">
      <c r="A215" s="46" t="s">
        <v>39</v>
      </c>
      <c r="B215" s="63"/>
      <c r="C215" s="28" t="s">
        <v>72</v>
      </c>
      <c r="D215" s="22" t="s">
        <v>40</v>
      </c>
      <c r="E215" s="25"/>
    </row>
    <row r="216" spans="1:5" ht="12.75" customHeight="1" hidden="1">
      <c r="A216" s="46" t="s">
        <v>41</v>
      </c>
      <c r="B216" s="63"/>
      <c r="C216" s="28" t="s">
        <v>72</v>
      </c>
      <c r="D216" s="22" t="s">
        <v>42</v>
      </c>
      <c r="E216" s="25"/>
    </row>
    <row r="217" spans="1:5" ht="12.75" customHeight="1" hidden="1">
      <c r="A217" s="46" t="s">
        <v>43</v>
      </c>
      <c r="B217" s="63"/>
      <c r="C217" s="28" t="s">
        <v>72</v>
      </c>
      <c r="D217" s="22" t="s">
        <v>44</v>
      </c>
      <c r="E217" s="25"/>
    </row>
    <row r="218" spans="1:5" ht="12.75" customHeight="1" hidden="1">
      <c r="A218" s="46" t="s">
        <v>45</v>
      </c>
      <c r="B218" s="63"/>
      <c r="C218" s="28" t="s">
        <v>72</v>
      </c>
      <c r="D218" s="22">
        <v>224</v>
      </c>
      <c r="E218" s="25"/>
    </row>
    <row r="219" spans="1:5" ht="12.75" customHeight="1" hidden="1">
      <c r="A219" s="46" t="s">
        <v>61</v>
      </c>
      <c r="B219" s="63"/>
      <c r="C219" s="28" t="s">
        <v>72</v>
      </c>
      <c r="D219" s="22">
        <v>225</v>
      </c>
      <c r="E219" s="25">
        <f>E220+E221</f>
        <v>0</v>
      </c>
    </row>
    <row r="220" spans="1:5" ht="12.75" hidden="1">
      <c r="A220" s="46" t="s">
        <v>46</v>
      </c>
      <c r="B220" s="63"/>
      <c r="C220" s="28" t="s">
        <v>72</v>
      </c>
      <c r="D220" s="22" t="s">
        <v>47</v>
      </c>
      <c r="E220" s="25"/>
    </row>
    <row r="221" spans="1:5" ht="12.75" customHeight="1" hidden="1">
      <c r="A221" s="46" t="s">
        <v>48</v>
      </c>
      <c r="B221" s="63"/>
      <c r="C221" s="28" t="s">
        <v>72</v>
      </c>
      <c r="D221" s="22" t="s">
        <v>49</v>
      </c>
      <c r="E221" s="25"/>
    </row>
    <row r="222" spans="1:5" ht="12.75" customHeight="1" hidden="1">
      <c r="A222" s="46" t="s">
        <v>62</v>
      </c>
      <c r="B222" s="63"/>
      <c r="C222" s="28" t="s">
        <v>72</v>
      </c>
      <c r="D222" s="22">
        <v>226</v>
      </c>
      <c r="E222" s="25"/>
    </row>
    <row r="223" spans="1:5" ht="12.75" customHeight="1" hidden="1">
      <c r="A223" s="46" t="s">
        <v>63</v>
      </c>
      <c r="B223" s="63"/>
      <c r="C223" s="28" t="s">
        <v>72</v>
      </c>
      <c r="D223" s="22">
        <v>260</v>
      </c>
      <c r="E223" s="25">
        <f>E224</f>
        <v>0</v>
      </c>
    </row>
    <row r="224" spans="1:5" ht="12.75" customHeight="1" hidden="1">
      <c r="A224" s="46" t="s">
        <v>50</v>
      </c>
      <c r="B224" s="63"/>
      <c r="C224" s="28" t="s">
        <v>72</v>
      </c>
      <c r="D224" s="22">
        <v>262</v>
      </c>
      <c r="E224" s="25"/>
    </row>
    <row r="225" spans="1:5" ht="12.75" hidden="1">
      <c r="A225" s="46" t="s">
        <v>51</v>
      </c>
      <c r="B225" s="63"/>
      <c r="C225" s="28" t="s">
        <v>72</v>
      </c>
      <c r="D225" s="27">
        <v>290</v>
      </c>
      <c r="E225" s="25"/>
    </row>
    <row r="226" spans="1:5" ht="12.75" customHeight="1" hidden="1">
      <c r="A226" s="64" t="s">
        <v>52</v>
      </c>
      <c r="B226" s="65"/>
      <c r="C226" s="28" t="s">
        <v>72</v>
      </c>
      <c r="D226" s="26">
        <v>300</v>
      </c>
      <c r="E226" s="27">
        <f>E227+E230</f>
        <v>0</v>
      </c>
    </row>
    <row r="227" spans="1:5" ht="12.75" customHeight="1" hidden="1">
      <c r="A227" s="46" t="s">
        <v>64</v>
      </c>
      <c r="B227" s="63"/>
      <c r="C227" s="28" t="s">
        <v>72</v>
      </c>
      <c r="D227" s="22">
        <v>310</v>
      </c>
      <c r="E227" s="25">
        <f>E228+E229</f>
        <v>0</v>
      </c>
    </row>
    <row r="228" spans="1:5" ht="12.75" customHeight="1" hidden="1">
      <c r="A228" s="46" t="s">
        <v>68</v>
      </c>
      <c r="B228" s="63"/>
      <c r="C228" s="28" t="s">
        <v>72</v>
      </c>
      <c r="D228" s="22" t="s">
        <v>69</v>
      </c>
      <c r="E228" s="25"/>
    </row>
    <row r="229" spans="1:5" ht="12.75" customHeight="1" hidden="1">
      <c r="A229" s="46" t="s">
        <v>71</v>
      </c>
      <c r="B229" s="63"/>
      <c r="C229" s="28" t="s">
        <v>72</v>
      </c>
      <c r="D229" s="22" t="s">
        <v>70</v>
      </c>
      <c r="E229" s="25"/>
    </row>
    <row r="230" spans="1:5" ht="12.75" customHeight="1" hidden="1">
      <c r="A230" s="46" t="s">
        <v>53</v>
      </c>
      <c r="B230" s="63"/>
      <c r="C230" s="28" t="s">
        <v>72</v>
      </c>
      <c r="D230" s="22">
        <v>340</v>
      </c>
      <c r="E230" s="25">
        <f>SUM(E231:E233)</f>
        <v>0</v>
      </c>
    </row>
    <row r="231" spans="1:5" ht="12.75" customHeight="1" hidden="1">
      <c r="A231" s="46" t="s">
        <v>54</v>
      </c>
      <c r="B231" s="63"/>
      <c r="C231" s="28" t="s">
        <v>72</v>
      </c>
      <c r="D231" s="22" t="s">
        <v>55</v>
      </c>
      <c r="E231" s="25"/>
    </row>
    <row r="232" spans="1:5" ht="12.75" customHeight="1" hidden="1">
      <c r="A232" s="46" t="s">
        <v>56</v>
      </c>
      <c r="B232" s="63"/>
      <c r="C232" s="28" t="s">
        <v>72</v>
      </c>
      <c r="D232" s="22" t="s">
        <v>57</v>
      </c>
      <c r="E232" s="25"/>
    </row>
    <row r="233" spans="1:5" ht="12.75" customHeight="1" hidden="1">
      <c r="A233" s="46" t="s">
        <v>58</v>
      </c>
      <c r="B233" s="63"/>
      <c r="C233" s="28" t="s">
        <v>72</v>
      </c>
      <c r="D233" s="22" t="s">
        <v>59</v>
      </c>
      <c r="E233" s="25"/>
    </row>
    <row r="234" spans="1:5" ht="12.75" hidden="1">
      <c r="A234" s="61" t="s">
        <v>78</v>
      </c>
      <c r="B234" s="62"/>
      <c r="C234" s="29" t="s">
        <v>79</v>
      </c>
      <c r="D234" s="23"/>
      <c r="E234" s="23">
        <f>E235+E239+E254+E255+E256</f>
        <v>0</v>
      </c>
    </row>
    <row r="235" spans="1:5" ht="12.75" hidden="1">
      <c r="A235" s="44" t="s">
        <v>28</v>
      </c>
      <c r="B235" s="45"/>
      <c r="C235" s="28" t="s">
        <v>79</v>
      </c>
      <c r="D235" s="24">
        <v>210</v>
      </c>
      <c r="E235" s="24">
        <f>E236+E237+E238</f>
        <v>0</v>
      </c>
    </row>
    <row r="236" spans="1:5" ht="12.75" customHeight="1" hidden="1">
      <c r="A236" s="46" t="s">
        <v>29</v>
      </c>
      <c r="B236" s="63"/>
      <c r="C236" s="28" t="s">
        <v>79</v>
      </c>
      <c r="D236" s="22">
        <v>211</v>
      </c>
      <c r="E236" s="25"/>
    </row>
    <row r="237" spans="1:5" ht="12.75" hidden="1">
      <c r="A237" s="46" t="s">
        <v>30</v>
      </c>
      <c r="B237" s="63"/>
      <c r="C237" s="28" t="s">
        <v>79</v>
      </c>
      <c r="D237" s="22">
        <v>212</v>
      </c>
      <c r="E237" s="25"/>
    </row>
    <row r="238" spans="1:5" ht="12.75" customHeight="1" hidden="1">
      <c r="A238" s="46" t="s">
        <v>60</v>
      </c>
      <c r="B238" s="63"/>
      <c r="C238" s="28" t="s">
        <v>79</v>
      </c>
      <c r="D238" s="22">
        <v>213</v>
      </c>
      <c r="E238" s="25"/>
    </row>
    <row r="239" spans="1:5" ht="12.75" customHeight="1" hidden="1">
      <c r="A239" s="64" t="s">
        <v>31</v>
      </c>
      <c r="B239" s="65"/>
      <c r="C239" s="28" t="s">
        <v>79</v>
      </c>
      <c r="D239" s="26">
        <v>220</v>
      </c>
      <c r="E239" s="27">
        <f>E240+E241+E242+E250+E251+E252+E248</f>
        <v>0</v>
      </c>
    </row>
    <row r="240" spans="1:5" ht="12.75" hidden="1">
      <c r="A240" s="46" t="s">
        <v>32</v>
      </c>
      <c r="B240" s="63"/>
      <c r="C240" s="28" t="s">
        <v>79</v>
      </c>
      <c r="D240" s="22">
        <v>221</v>
      </c>
      <c r="E240" s="25"/>
    </row>
    <row r="241" spans="1:5" ht="12.75" customHeight="1" hidden="1">
      <c r="A241" s="46" t="s">
        <v>33</v>
      </c>
      <c r="B241" s="63"/>
      <c r="C241" s="28" t="s">
        <v>79</v>
      </c>
      <c r="D241" s="22">
        <v>222</v>
      </c>
      <c r="E241" s="25"/>
    </row>
    <row r="242" spans="1:5" ht="12.75" customHeight="1" hidden="1">
      <c r="A242" s="46" t="s">
        <v>34</v>
      </c>
      <c r="B242" s="63"/>
      <c r="C242" s="28" t="s">
        <v>79</v>
      </c>
      <c r="D242" s="22">
        <v>223</v>
      </c>
      <c r="E242" s="25">
        <f>SUM(E243:E247)</f>
        <v>0</v>
      </c>
    </row>
    <row r="243" spans="1:5" ht="12.75" customHeight="1" hidden="1">
      <c r="A243" s="46" t="s">
        <v>35</v>
      </c>
      <c r="B243" s="63"/>
      <c r="C243" s="28" t="s">
        <v>79</v>
      </c>
      <c r="D243" s="22" t="s">
        <v>36</v>
      </c>
      <c r="E243" s="25"/>
    </row>
    <row r="244" spans="1:5" ht="12.75" customHeight="1" hidden="1">
      <c r="A244" s="46" t="s">
        <v>37</v>
      </c>
      <c r="B244" s="63"/>
      <c r="C244" s="28" t="s">
        <v>79</v>
      </c>
      <c r="D244" s="22" t="s">
        <v>38</v>
      </c>
      <c r="E244" s="25"/>
    </row>
    <row r="245" spans="1:5" ht="12.75" customHeight="1" hidden="1">
      <c r="A245" s="46" t="s">
        <v>39</v>
      </c>
      <c r="B245" s="63"/>
      <c r="C245" s="28" t="s">
        <v>79</v>
      </c>
      <c r="D245" s="22" t="s">
        <v>40</v>
      </c>
      <c r="E245" s="25"/>
    </row>
    <row r="246" spans="1:5" ht="12.75" customHeight="1" hidden="1">
      <c r="A246" s="46" t="s">
        <v>41</v>
      </c>
      <c r="B246" s="63"/>
      <c r="C246" s="28" t="s">
        <v>79</v>
      </c>
      <c r="D246" s="22" t="s">
        <v>42</v>
      </c>
      <c r="E246" s="25"/>
    </row>
    <row r="247" spans="1:5" ht="12.75" customHeight="1" hidden="1">
      <c r="A247" s="46" t="s">
        <v>43</v>
      </c>
      <c r="B247" s="63"/>
      <c r="C247" s="28" t="s">
        <v>79</v>
      </c>
      <c r="D247" s="22" t="s">
        <v>44</v>
      </c>
      <c r="E247" s="25"/>
    </row>
    <row r="248" spans="1:5" ht="12.75" customHeight="1" hidden="1">
      <c r="A248" s="46" t="s">
        <v>45</v>
      </c>
      <c r="B248" s="63"/>
      <c r="C248" s="28" t="s">
        <v>79</v>
      </c>
      <c r="D248" s="22">
        <v>224</v>
      </c>
      <c r="E248" s="25"/>
    </row>
    <row r="249" spans="1:5" ht="12.75" customHeight="1" hidden="1">
      <c r="A249" s="46" t="s">
        <v>61</v>
      </c>
      <c r="B249" s="63"/>
      <c r="C249" s="28" t="s">
        <v>79</v>
      </c>
      <c r="D249" s="22">
        <v>225</v>
      </c>
      <c r="E249" s="25">
        <f>E250+E251</f>
        <v>0</v>
      </c>
    </row>
    <row r="250" spans="1:5" ht="12.75" hidden="1">
      <c r="A250" s="46" t="s">
        <v>46</v>
      </c>
      <c r="B250" s="63"/>
      <c r="C250" s="28" t="s">
        <v>79</v>
      </c>
      <c r="D250" s="22" t="s">
        <v>47</v>
      </c>
      <c r="E250" s="25"/>
    </row>
    <row r="251" spans="1:5" ht="12.75" customHeight="1" hidden="1">
      <c r="A251" s="46" t="s">
        <v>48</v>
      </c>
      <c r="B251" s="63"/>
      <c r="C251" s="28" t="s">
        <v>79</v>
      </c>
      <c r="D251" s="22" t="s">
        <v>49</v>
      </c>
      <c r="E251" s="25"/>
    </row>
    <row r="252" spans="1:5" ht="12.75" customHeight="1" hidden="1">
      <c r="A252" s="46" t="s">
        <v>62</v>
      </c>
      <c r="B252" s="63"/>
      <c r="C252" s="28" t="s">
        <v>79</v>
      </c>
      <c r="D252" s="22">
        <v>226</v>
      </c>
      <c r="E252" s="25"/>
    </row>
    <row r="253" spans="1:5" ht="12.75" customHeight="1" hidden="1">
      <c r="A253" s="46" t="s">
        <v>63</v>
      </c>
      <c r="B253" s="63"/>
      <c r="C253" s="28" t="s">
        <v>79</v>
      </c>
      <c r="D253" s="22">
        <v>260</v>
      </c>
      <c r="E253" s="25">
        <f>E254</f>
        <v>0</v>
      </c>
    </row>
    <row r="254" spans="1:5" ht="12.75" customHeight="1" hidden="1">
      <c r="A254" s="46" t="s">
        <v>50</v>
      </c>
      <c r="B254" s="63"/>
      <c r="C254" s="28" t="s">
        <v>79</v>
      </c>
      <c r="D254" s="22">
        <v>262</v>
      </c>
      <c r="E254" s="25"/>
    </row>
    <row r="255" spans="1:5" ht="12.75" hidden="1">
      <c r="A255" s="46" t="s">
        <v>51</v>
      </c>
      <c r="B255" s="63"/>
      <c r="C255" s="28" t="s">
        <v>79</v>
      </c>
      <c r="D255" s="27">
        <v>290</v>
      </c>
      <c r="E255" s="25"/>
    </row>
    <row r="256" spans="1:5" ht="12.75" customHeight="1" hidden="1">
      <c r="A256" s="64" t="s">
        <v>52</v>
      </c>
      <c r="B256" s="65"/>
      <c r="C256" s="28" t="s">
        <v>79</v>
      </c>
      <c r="D256" s="26">
        <v>300</v>
      </c>
      <c r="E256" s="27">
        <f>E257+E260</f>
        <v>0</v>
      </c>
    </row>
    <row r="257" spans="1:5" ht="12.75" customHeight="1" hidden="1">
      <c r="A257" s="46" t="s">
        <v>64</v>
      </c>
      <c r="B257" s="63"/>
      <c r="C257" s="28" t="s">
        <v>79</v>
      </c>
      <c r="D257" s="22">
        <v>310</v>
      </c>
      <c r="E257" s="25">
        <f>E258+E259</f>
        <v>0</v>
      </c>
    </row>
    <row r="258" spans="1:5" ht="12.75" customHeight="1" hidden="1">
      <c r="A258" s="46" t="s">
        <v>68</v>
      </c>
      <c r="B258" s="63"/>
      <c r="C258" s="28" t="s">
        <v>79</v>
      </c>
      <c r="D258" s="22" t="s">
        <v>69</v>
      </c>
      <c r="E258" s="25"/>
    </row>
    <row r="259" spans="1:5" ht="12.75" customHeight="1" hidden="1">
      <c r="A259" s="46" t="s">
        <v>71</v>
      </c>
      <c r="B259" s="63"/>
      <c r="C259" s="28" t="s">
        <v>79</v>
      </c>
      <c r="D259" s="22" t="s">
        <v>70</v>
      </c>
      <c r="E259" s="25"/>
    </row>
    <row r="260" spans="1:5" ht="12.75" customHeight="1" hidden="1">
      <c r="A260" s="46" t="s">
        <v>53</v>
      </c>
      <c r="B260" s="63"/>
      <c r="C260" s="28" t="s">
        <v>79</v>
      </c>
      <c r="D260" s="22">
        <v>340</v>
      </c>
      <c r="E260" s="25">
        <f>SUM(E261:E263)</f>
        <v>0</v>
      </c>
    </row>
    <row r="261" spans="1:5" ht="12.75" customHeight="1" hidden="1">
      <c r="A261" s="46" t="s">
        <v>54</v>
      </c>
      <c r="B261" s="63"/>
      <c r="C261" s="28" t="s">
        <v>79</v>
      </c>
      <c r="D261" s="22" t="s">
        <v>55</v>
      </c>
      <c r="E261" s="25"/>
    </row>
    <row r="262" spans="1:5" ht="12.75" customHeight="1" hidden="1">
      <c r="A262" s="46" t="s">
        <v>56</v>
      </c>
      <c r="B262" s="63"/>
      <c r="C262" s="28" t="s">
        <v>79</v>
      </c>
      <c r="D262" s="22" t="s">
        <v>57</v>
      </c>
      <c r="E262" s="25"/>
    </row>
    <row r="263" spans="1:5" ht="12.75" customHeight="1" hidden="1">
      <c r="A263" s="46" t="s">
        <v>58</v>
      </c>
      <c r="B263" s="63"/>
      <c r="C263" s="28" t="s">
        <v>79</v>
      </c>
      <c r="D263" s="22" t="s">
        <v>59</v>
      </c>
      <c r="E263" s="25"/>
    </row>
    <row r="265" spans="2:4" ht="12.75">
      <c r="B265" t="s">
        <v>127</v>
      </c>
      <c r="D265" s="33" t="s">
        <v>129</v>
      </c>
    </row>
    <row r="267" spans="2:4" ht="12.75">
      <c r="B267" t="s">
        <v>128</v>
      </c>
      <c r="D267" s="33" t="s">
        <v>130</v>
      </c>
    </row>
  </sheetData>
  <sheetProtection/>
  <mergeCells count="255">
    <mergeCell ref="A258:B258"/>
    <mergeCell ref="A263:B263"/>
    <mergeCell ref="A259:B259"/>
    <mergeCell ref="A260:B260"/>
    <mergeCell ref="A261:B261"/>
    <mergeCell ref="A262:B262"/>
    <mergeCell ref="A254:B254"/>
    <mergeCell ref="A255:B255"/>
    <mergeCell ref="A256:B256"/>
    <mergeCell ref="A257:B257"/>
    <mergeCell ref="A250:B250"/>
    <mergeCell ref="A251:B251"/>
    <mergeCell ref="A252:B252"/>
    <mergeCell ref="A253:B253"/>
    <mergeCell ref="A246:B246"/>
    <mergeCell ref="A247:B247"/>
    <mergeCell ref="A248:B248"/>
    <mergeCell ref="A249:B249"/>
    <mergeCell ref="A242:B242"/>
    <mergeCell ref="A243:B243"/>
    <mergeCell ref="A244:B244"/>
    <mergeCell ref="A245:B245"/>
    <mergeCell ref="A238:B238"/>
    <mergeCell ref="A239:B239"/>
    <mergeCell ref="A240:B240"/>
    <mergeCell ref="A241:B241"/>
    <mergeCell ref="A234:B234"/>
    <mergeCell ref="A235:B235"/>
    <mergeCell ref="A236:B236"/>
    <mergeCell ref="A237:B237"/>
    <mergeCell ref="A230:B230"/>
    <mergeCell ref="A231:B231"/>
    <mergeCell ref="A232:B232"/>
    <mergeCell ref="A233:B233"/>
    <mergeCell ref="A226:B226"/>
    <mergeCell ref="A227:B227"/>
    <mergeCell ref="A228:B228"/>
    <mergeCell ref="A229:B229"/>
    <mergeCell ref="A222:B222"/>
    <mergeCell ref="A223:B223"/>
    <mergeCell ref="A224:B224"/>
    <mergeCell ref="A225:B225"/>
    <mergeCell ref="A218:B218"/>
    <mergeCell ref="A219:B219"/>
    <mergeCell ref="A220:B220"/>
    <mergeCell ref="A221:B221"/>
    <mergeCell ref="A214:B214"/>
    <mergeCell ref="A215:B215"/>
    <mergeCell ref="A216:B216"/>
    <mergeCell ref="A217:B217"/>
    <mergeCell ref="A198:B198"/>
    <mergeCell ref="A213:B213"/>
    <mergeCell ref="A206:B206"/>
    <mergeCell ref="A208:B208"/>
    <mergeCell ref="A207:B207"/>
    <mergeCell ref="A212:B212"/>
    <mergeCell ref="A190:B190"/>
    <mergeCell ref="A205:B205"/>
    <mergeCell ref="A211:B211"/>
    <mergeCell ref="A195:B195"/>
    <mergeCell ref="A196:B196"/>
    <mergeCell ref="A197:B197"/>
    <mergeCell ref="A199:B199"/>
    <mergeCell ref="A200:B200"/>
    <mergeCell ref="A201:B201"/>
    <mergeCell ref="A194:B194"/>
    <mergeCell ref="A191:B191"/>
    <mergeCell ref="A192:B192"/>
    <mergeCell ref="A193:B193"/>
    <mergeCell ref="A183:B183"/>
    <mergeCell ref="A184:B184"/>
    <mergeCell ref="A185:B185"/>
    <mergeCell ref="A186:B186"/>
    <mergeCell ref="A187:B187"/>
    <mergeCell ref="A188:B188"/>
    <mergeCell ref="A189:B189"/>
    <mergeCell ref="A179:B179"/>
    <mergeCell ref="A180:B180"/>
    <mergeCell ref="A181:B181"/>
    <mergeCell ref="A182:B182"/>
    <mergeCell ref="A171:B171"/>
    <mergeCell ref="A174:B174"/>
    <mergeCell ref="A172:B172"/>
    <mergeCell ref="A173:B173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7:B157"/>
    <mergeCell ref="A158:B158"/>
    <mergeCell ref="A151:B151"/>
    <mergeCell ref="A152:B152"/>
    <mergeCell ref="A153:B153"/>
    <mergeCell ref="A154:B154"/>
    <mergeCell ref="A144:B144"/>
    <mergeCell ref="A145:B145"/>
    <mergeCell ref="A204:B204"/>
    <mergeCell ref="A146:B146"/>
    <mergeCell ref="A147:B147"/>
    <mergeCell ref="A148:B148"/>
    <mergeCell ref="A149:B149"/>
    <mergeCell ref="A150:B150"/>
    <mergeCell ref="A155:B155"/>
    <mergeCell ref="A156:B156"/>
    <mergeCell ref="A139:B139"/>
    <mergeCell ref="A140:B140"/>
    <mergeCell ref="A141:B141"/>
    <mergeCell ref="A143:B143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30:B130"/>
    <mergeCell ref="A127:B127"/>
    <mergeCell ref="A123:B123"/>
    <mergeCell ref="A120:B120"/>
    <mergeCell ref="A121:B121"/>
    <mergeCell ref="A122:B122"/>
    <mergeCell ref="A110:B110"/>
    <mergeCell ref="A111:B111"/>
    <mergeCell ref="A114:B114"/>
    <mergeCell ref="A119:B119"/>
    <mergeCell ref="A115:B115"/>
    <mergeCell ref="A116:B116"/>
    <mergeCell ref="A117:B117"/>
    <mergeCell ref="A118:B118"/>
    <mergeCell ref="A105:B105"/>
    <mergeCell ref="A128:B128"/>
    <mergeCell ref="A129:B129"/>
    <mergeCell ref="A106:B106"/>
    <mergeCell ref="A107:B107"/>
    <mergeCell ref="A108:B108"/>
    <mergeCell ref="A109:B109"/>
    <mergeCell ref="A124:B124"/>
    <mergeCell ref="A125:B125"/>
    <mergeCell ref="A126:B126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4:B94"/>
    <mergeCell ref="A95:B95"/>
    <mergeCell ref="A96:B96"/>
    <mergeCell ref="A90:B90"/>
    <mergeCell ref="A91:B91"/>
    <mergeCell ref="A92:B92"/>
    <mergeCell ref="A93:B93"/>
    <mergeCell ref="A80:B80"/>
    <mergeCell ref="A81:B81"/>
    <mergeCell ref="A82:B82"/>
    <mergeCell ref="A85:B85"/>
    <mergeCell ref="A84:B84"/>
    <mergeCell ref="A86:B86"/>
    <mergeCell ref="A89:B89"/>
    <mergeCell ref="A72:B72"/>
    <mergeCell ref="A73:B73"/>
    <mergeCell ref="A74:B74"/>
    <mergeCell ref="A75:B75"/>
    <mergeCell ref="A87:B87"/>
    <mergeCell ref="A88:B88"/>
    <mergeCell ref="A76:B76"/>
    <mergeCell ref="A77:B77"/>
    <mergeCell ref="A78:B78"/>
    <mergeCell ref="A79:B79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4:B54"/>
    <mergeCell ref="A55:B55"/>
    <mergeCell ref="A209:B209"/>
    <mergeCell ref="A210:B210"/>
    <mergeCell ref="A202:B202"/>
    <mergeCell ref="A203:B203"/>
    <mergeCell ref="A83:B83"/>
    <mergeCell ref="A112:B112"/>
    <mergeCell ref="A113:B113"/>
    <mergeCell ref="A142:B142"/>
    <mergeCell ref="D1:E1"/>
    <mergeCell ref="B2:E2"/>
    <mergeCell ref="A3:E3"/>
    <mergeCell ref="B10:E10"/>
    <mergeCell ref="C9:E9"/>
    <mergeCell ref="A12:E12"/>
    <mergeCell ref="A14:E14"/>
    <mergeCell ref="A15:E15"/>
    <mergeCell ref="B16:D16"/>
    <mergeCell ref="B17:D17"/>
    <mergeCell ref="B18:D18"/>
    <mergeCell ref="B19:D19"/>
    <mergeCell ref="B20:D20"/>
    <mergeCell ref="A26:B26"/>
    <mergeCell ref="A27:B27"/>
    <mergeCell ref="A28:B28"/>
    <mergeCell ref="A22:B22"/>
    <mergeCell ref="A23:B23"/>
    <mergeCell ref="A24:B24"/>
    <mergeCell ref="A25:B25"/>
    <mergeCell ref="A29:B29"/>
    <mergeCell ref="A30:B30"/>
    <mergeCell ref="A31:B31"/>
    <mergeCell ref="A32:B32"/>
    <mergeCell ref="A37:B37"/>
    <mergeCell ref="A38:B38"/>
    <mergeCell ref="A40:B40"/>
    <mergeCell ref="A33:B33"/>
    <mergeCell ref="A34:B34"/>
    <mergeCell ref="A35:B35"/>
    <mergeCell ref="A36:B36"/>
    <mergeCell ref="A39:B39"/>
    <mergeCell ref="A41:B41"/>
    <mergeCell ref="A42:B42"/>
    <mergeCell ref="A44:B44"/>
    <mergeCell ref="A45:B45"/>
    <mergeCell ref="A43:B43"/>
    <mergeCell ref="A51:B51"/>
    <mergeCell ref="A52:B52"/>
    <mergeCell ref="A53:B53"/>
    <mergeCell ref="A46:B46"/>
    <mergeCell ref="A47:B47"/>
    <mergeCell ref="A50:B50"/>
    <mergeCell ref="A48:B48"/>
    <mergeCell ref="A49:B49"/>
  </mergeCells>
  <printOptions/>
  <pageMargins left="0.75" right="0.29" top="0.31" bottom="0.2" header="0.31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4">
      <selection activeCell="I32" sqref="I32"/>
    </sheetView>
  </sheetViews>
  <sheetFormatPr defaultColWidth="9.00390625" defaultRowHeight="12.75"/>
  <cols>
    <col min="1" max="1" width="14.875" style="0" customWidth="1"/>
    <col min="2" max="2" width="28.75390625" style="0" customWidth="1"/>
    <col min="3" max="3" width="24.625" style="0" customWidth="1"/>
    <col min="4" max="4" width="18.25390625" style="0" customWidth="1"/>
  </cols>
  <sheetData>
    <row r="1" spans="1:4" ht="12.75">
      <c r="A1" s="1"/>
      <c r="B1" s="1"/>
      <c r="C1" s="48" t="s">
        <v>0</v>
      </c>
      <c r="D1" s="48"/>
    </row>
    <row r="2" spans="1:4" ht="12.75">
      <c r="A2" s="1"/>
      <c r="B2" s="48" t="s">
        <v>1</v>
      </c>
      <c r="C2" s="48"/>
      <c r="D2" s="48"/>
    </row>
    <row r="3" spans="1:4" ht="12.75" customHeight="1">
      <c r="A3" s="49" t="s">
        <v>2</v>
      </c>
      <c r="B3" s="49"/>
      <c r="C3" s="49"/>
      <c r="D3" s="49"/>
    </row>
    <row r="4" spans="1:4" ht="12.75">
      <c r="A4" s="2"/>
      <c r="B4" s="2"/>
      <c r="C4" s="2"/>
      <c r="D4" s="2"/>
    </row>
    <row r="5" spans="1:4" ht="15">
      <c r="A5" s="2"/>
      <c r="C5" s="3"/>
      <c r="D5" s="34" t="s">
        <v>131</v>
      </c>
    </row>
    <row r="6" spans="1:4" ht="14.25">
      <c r="A6" s="2"/>
      <c r="B6" s="5" t="s">
        <v>3</v>
      </c>
      <c r="C6" s="6" t="s">
        <v>4</v>
      </c>
      <c r="D6" s="7"/>
    </row>
    <row r="7" spans="1:4" ht="15">
      <c r="A7" s="2"/>
      <c r="B7" s="8"/>
      <c r="C7" s="9"/>
      <c r="D7" s="10"/>
    </row>
    <row r="8" spans="2:4" ht="15">
      <c r="B8" s="9"/>
      <c r="D8" s="6" t="s">
        <v>5</v>
      </c>
    </row>
    <row r="9" spans="1:4" ht="15" customHeight="1">
      <c r="A9" s="52" t="s">
        <v>136</v>
      </c>
      <c r="B9" s="52"/>
      <c r="C9" s="52"/>
      <c r="D9" s="52"/>
    </row>
    <row r="10" spans="1:4" ht="12.75">
      <c r="A10" s="14"/>
      <c r="B10" s="14"/>
      <c r="C10" s="14"/>
      <c r="D10" s="14"/>
    </row>
    <row r="11" spans="1:4" ht="12.75" customHeight="1">
      <c r="A11" s="53" t="s">
        <v>9</v>
      </c>
      <c r="B11" s="53"/>
      <c r="C11" s="53"/>
      <c r="D11" s="53"/>
    </row>
    <row r="12" spans="1:4" ht="12.75">
      <c r="A12" s="54" t="s">
        <v>126</v>
      </c>
      <c r="B12" s="54"/>
      <c r="C12" s="54"/>
      <c r="D12" s="54"/>
    </row>
    <row r="13" spans="1:4" ht="14.25" customHeight="1">
      <c r="A13" s="15" t="s">
        <v>11</v>
      </c>
      <c r="B13" s="55" t="s">
        <v>12</v>
      </c>
      <c r="C13" s="55"/>
      <c r="D13" s="16" t="s">
        <v>13</v>
      </c>
    </row>
    <row r="14" spans="1:4" ht="14.25" customHeight="1">
      <c r="A14" s="15" t="s">
        <v>14</v>
      </c>
      <c r="B14" s="55" t="s">
        <v>15</v>
      </c>
      <c r="C14" s="55"/>
      <c r="D14" s="16" t="s">
        <v>16</v>
      </c>
    </row>
    <row r="15" spans="1:4" ht="13.5" customHeight="1">
      <c r="A15" t="s">
        <v>17</v>
      </c>
      <c r="B15" s="79" t="s">
        <v>137</v>
      </c>
      <c r="C15" s="79"/>
      <c r="D15" s="36" t="s">
        <v>138</v>
      </c>
    </row>
    <row r="16" spans="1:4" ht="14.25" customHeight="1">
      <c r="A16" t="s">
        <v>19</v>
      </c>
      <c r="B16" s="55" t="s">
        <v>20</v>
      </c>
      <c r="C16" s="55"/>
      <c r="D16" s="16" t="s">
        <v>139</v>
      </c>
    </row>
    <row r="17" spans="1:3" ht="14.25" customHeight="1">
      <c r="A17" t="s">
        <v>22</v>
      </c>
      <c r="B17" s="56" t="s">
        <v>140</v>
      </c>
      <c r="C17" s="56"/>
    </row>
    <row r="18" spans="2:4" ht="11.25" customHeight="1">
      <c r="B18" s="19"/>
      <c r="C18" s="19"/>
      <c r="D18" t="s">
        <v>23</v>
      </c>
    </row>
    <row r="19" spans="1:4" ht="29.25" customHeight="1">
      <c r="A19" s="72" t="s">
        <v>24</v>
      </c>
      <c r="B19" s="72"/>
      <c r="C19" s="20" t="s">
        <v>25</v>
      </c>
      <c r="D19" s="21" t="s">
        <v>26</v>
      </c>
    </row>
    <row r="20" spans="1:4" ht="11.25" customHeight="1">
      <c r="A20" s="71" t="s">
        <v>141</v>
      </c>
      <c r="B20" s="71"/>
      <c r="C20" s="22"/>
      <c r="D20" s="22">
        <v>66882.4</v>
      </c>
    </row>
    <row r="21" spans="1:4" ht="11.25" customHeight="1">
      <c r="A21" s="75" t="s">
        <v>142</v>
      </c>
      <c r="B21" s="76"/>
      <c r="C21" s="37" t="s">
        <v>143</v>
      </c>
      <c r="D21" s="22">
        <f>501000-66882.4-33000-21000</f>
        <v>380117.6</v>
      </c>
    </row>
    <row r="22" spans="1:4" ht="11.25" customHeight="1">
      <c r="A22" s="47" t="s">
        <v>162</v>
      </c>
      <c r="B22" s="43"/>
      <c r="C22" s="37" t="s">
        <v>163</v>
      </c>
      <c r="D22" s="22">
        <v>33000</v>
      </c>
    </row>
    <row r="23" spans="1:4" ht="23.25" customHeight="1">
      <c r="A23" s="77" t="s">
        <v>165</v>
      </c>
      <c r="B23" s="78"/>
      <c r="C23" s="37" t="s">
        <v>164</v>
      </c>
      <c r="D23" s="22">
        <v>21000</v>
      </c>
    </row>
    <row r="24" spans="1:4" ht="11.25" customHeight="1">
      <c r="A24" s="73" t="s">
        <v>144</v>
      </c>
      <c r="B24" s="74"/>
      <c r="C24" s="22"/>
      <c r="D24" s="22">
        <f>D20+D21+D22+D23</f>
        <v>501000</v>
      </c>
    </row>
    <row r="25" spans="1:4" ht="11.25" customHeight="1">
      <c r="A25" s="75" t="s">
        <v>145</v>
      </c>
      <c r="B25" s="76"/>
      <c r="C25" s="22"/>
      <c r="D25" s="22"/>
    </row>
    <row r="26" spans="1:4" ht="14.25" customHeight="1">
      <c r="A26" s="72" t="s">
        <v>146</v>
      </c>
      <c r="B26" s="72"/>
      <c r="C26" s="20" t="s">
        <v>25</v>
      </c>
      <c r="D26" s="21" t="s">
        <v>26</v>
      </c>
    </row>
    <row r="27" spans="1:4" ht="12.75">
      <c r="A27" s="73" t="s">
        <v>28</v>
      </c>
      <c r="B27" s="74"/>
      <c r="C27" s="24">
        <v>210</v>
      </c>
      <c r="D27" s="24">
        <f>D28+D29+D30</f>
        <v>0</v>
      </c>
    </row>
    <row r="28" spans="1:4" ht="12.75">
      <c r="A28" s="68" t="s">
        <v>29</v>
      </c>
      <c r="B28" s="68"/>
      <c r="C28" s="22">
        <v>211</v>
      </c>
      <c r="D28" s="25"/>
    </row>
    <row r="29" spans="1:4" ht="12.75">
      <c r="A29" s="68" t="s">
        <v>30</v>
      </c>
      <c r="B29" s="68"/>
      <c r="C29" s="22">
        <v>212</v>
      </c>
      <c r="D29" s="25"/>
    </row>
    <row r="30" spans="1:4" ht="12.75">
      <c r="A30" s="68" t="s">
        <v>60</v>
      </c>
      <c r="B30" s="68"/>
      <c r="C30" s="22">
        <v>213</v>
      </c>
      <c r="D30" s="25"/>
    </row>
    <row r="31" spans="1:4" ht="12.75">
      <c r="A31" s="69" t="s">
        <v>31</v>
      </c>
      <c r="B31" s="70"/>
      <c r="C31" s="26">
        <v>220</v>
      </c>
      <c r="D31" s="27">
        <f>D32+D33+D34+D42+D43+D44+D40</f>
        <v>33000</v>
      </c>
    </row>
    <row r="32" spans="1:4" ht="12.75">
      <c r="A32" s="68" t="s">
        <v>32</v>
      </c>
      <c r="B32" s="68"/>
      <c r="C32" s="22">
        <v>221</v>
      </c>
      <c r="D32" s="25"/>
    </row>
    <row r="33" spans="1:4" ht="12.75">
      <c r="A33" s="68" t="s">
        <v>33</v>
      </c>
      <c r="B33" s="68"/>
      <c r="C33" s="22">
        <v>222</v>
      </c>
      <c r="D33" s="25"/>
    </row>
    <row r="34" spans="1:4" ht="12.75">
      <c r="A34" s="46" t="s">
        <v>34</v>
      </c>
      <c r="B34" s="63"/>
      <c r="C34" s="22">
        <v>223</v>
      </c>
      <c r="D34" s="25">
        <f>SUM(D35:D39)</f>
        <v>0</v>
      </c>
    </row>
    <row r="35" spans="1:4" ht="12.75">
      <c r="A35" s="68" t="s">
        <v>35</v>
      </c>
      <c r="B35" s="68"/>
      <c r="C35" s="22" t="s">
        <v>36</v>
      </c>
      <c r="D35" s="25"/>
    </row>
    <row r="36" spans="1:4" ht="12.75">
      <c r="A36" s="68" t="s">
        <v>37</v>
      </c>
      <c r="B36" s="68"/>
      <c r="C36" s="22" t="s">
        <v>38</v>
      </c>
      <c r="D36" s="25"/>
    </row>
    <row r="37" spans="1:4" ht="12.75">
      <c r="A37" s="68" t="s">
        <v>39</v>
      </c>
      <c r="B37" s="68"/>
      <c r="C37" s="22" t="s">
        <v>40</v>
      </c>
      <c r="D37" s="25"/>
    </row>
    <row r="38" spans="1:4" ht="12.75">
      <c r="A38" s="68" t="s">
        <v>41</v>
      </c>
      <c r="B38" s="68"/>
      <c r="C38" s="22" t="s">
        <v>42</v>
      </c>
      <c r="D38" s="25"/>
    </row>
    <row r="39" spans="1:4" ht="12.75">
      <c r="A39" s="68" t="s">
        <v>43</v>
      </c>
      <c r="B39" s="68"/>
      <c r="C39" s="22" t="s">
        <v>44</v>
      </c>
      <c r="D39" s="25"/>
    </row>
    <row r="40" spans="1:4" ht="12.75">
      <c r="A40" s="46" t="s">
        <v>45</v>
      </c>
      <c r="B40" s="63"/>
      <c r="C40" s="22">
        <v>224</v>
      </c>
      <c r="D40" s="25"/>
    </row>
    <row r="41" spans="1:4" ht="12.75">
      <c r="A41" s="46" t="s">
        <v>61</v>
      </c>
      <c r="B41" s="63"/>
      <c r="C41" s="22">
        <v>225</v>
      </c>
      <c r="D41" s="25">
        <f>D42+D43</f>
        <v>0</v>
      </c>
    </row>
    <row r="42" spans="1:4" ht="12.75">
      <c r="A42" s="68" t="s">
        <v>46</v>
      </c>
      <c r="B42" s="68"/>
      <c r="C42" s="22" t="s">
        <v>47</v>
      </c>
      <c r="D42" s="25"/>
    </row>
    <row r="43" spans="1:4" ht="12.75">
      <c r="A43" s="68" t="s">
        <v>48</v>
      </c>
      <c r="B43" s="68"/>
      <c r="C43" s="22" t="s">
        <v>49</v>
      </c>
      <c r="D43" s="25"/>
    </row>
    <row r="44" spans="1:4" ht="12.75">
      <c r="A44" s="68" t="s">
        <v>62</v>
      </c>
      <c r="B44" s="68"/>
      <c r="C44" s="22">
        <v>226</v>
      </c>
      <c r="D44" s="25">
        <v>33000</v>
      </c>
    </row>
    <row r="45" spans="1:4" ht="12.75">
      <c r="A45" s="46" t="s">
        <v>63</v>
      </c>
      <c r="B45" s="63"/>
      <c r="C45" s="22">
        <v>260</v>
      </c>
      <c r="D45" s="25">
        <f>D46</f>
        <v>0</v>
      </c>
    </row>
    <row r="46" spans="1:4" ht="12.75">
      <c r="A46" s="46" t="s">
        <v>50</v>
      </c>
      <c r="B46" s="63"/>
      <c r="C46" s="22">
        <v>262</v>
      </c>
      <c r="D46" s="25"/>
    </row>
    <row r="47" spans="1:4" ht="12.75">
      <c r="A47" s="68" t="s">
        <v>51</v>
      </c>
      <c r="B47" s="68"/>
      <c r="C47" s="27">
        <v>290</v>
      </c>
      <c r="D47" s="25">
        <v>21000</v>
      </c>
    </row>
    <row r="48" spans="1:4" ht="12.75">
      <c r="A48" s="69" t="s">
        <v>52</v>
      </c>
      <c r="B48" s="70"/>
      <c r="C48" s="26">
        <v>300</v>
      </c>
      <c r="D48" s="27">
        <f>D49+D52</f>
        <v>447000</v>
      </c>
    </row>
    <row r="49" spans="1:4" ht="12.75">
      <c r="A49" s="68" t="s">
        <v>64</v>
      </c>
      <c r="B49" s="68"/>
      <c r="C49" s="22">
        <v>310</v>
      </c>
      <c r="D49" s="25">
        <f>D50+D51</f>
        <v>10000</v>
      </c>
    </row>
    <row r="50" spans="1:4" ht="12.75">
      <c r="A50" s="46" t="s">
        <v>68</v>
      </c>
      <c r="B50" s="63"/>
      <c r="C50" s="22" t="s">
        <v>69</v>
      </c>
      <c r="D50" s="25">
        <v>10000</v>
      </c>
    </row>
    <row r="51" spans="1:4" ht="12.75">
      <c r="A51" s="46" t="s">
        <v>71</v>
      </c>
      <c r="B51" s="63"/>
      <c r="C51" s="22" t="s">
        <v>70</v>
      </c>
      <c r="D51" s="25"/>
    </row>
    <row r="52" spans="1:4" ht="12.75">
      <c r="A52" s="68" t="s">
        <v>53</v>
      </c>
      <c r="B52" s="68"/>
      <c r="C52" s="22">
        <v>340</v>
      </c>
      <c r="D52" s="25">
        <f>SUM(D53:D55)</f>
        <v>437000</v>
      </c>
    </row>
    <row r="53" spans="1:4" ht="12.75">
      <c r="A53" s="68" t="s">
        <v>54</v>
      </c>
      <c r="B53" s="68"/>
      <c r="C53" s="22" t="s">
        <v>55</v>
      </c>
      <c r="D53" s="25"/>
    </row>
    <row r="54" spans="1:4" ht="12.75">
      <c r="A54" s="68" t="s">
        <v>56</v>
      </c>
      <c r="B54" s="68"/>
      <c r="C54" s="22" t="s">
        <v>57</v>
      </c>
      <c r="D54" s="25"/>
    </row>
    <row r="55" spans="1:4" ht="12.75">
      <c r="A55" s="68" t="s">
        <v>58</v>
      </c>
      <c r="B55" s="68"/>
      <c r="C55" s="22" t="s">
        <v>59</v>
      </c>
      <c r="D55" s="25">
        <v>437000</v>
      </c>
    </row>
    <row r="56" spans="1:4" ht="12.75">
      <c r="A56" s="66" t="s">
        <v>147</v>
      </c>
      <c r="B56" s="67"/>
      <c r="C56" s="22"/>
      <c r="D56" s="25">
        <f>D27+D31+D48+D47</f>
        <v>501000</v>
      </c>
    </row>
    <row r="58" spans="1:4" ht="12.75">
      <c r="A58" t="s">
        <v>132</v>
      </c>
      <c r="D58" t="s">
        <v>129</v>
      </c>
    </row>
    <row r="59" s="35" customFormat="1" ht="9.75">
      <c r="C59" s="35" t="s">
        <v>134</v>
      </c>
    </row>
    <row r="61" spans="1:4" ht="12.75">
      <c r="A61" t="s">
        <v>128</v>
      </c>
      <c r="D61" t="s">
        <v>148</v>
      </c>
    </row>
    <row r="62" s="35" customFormat="1" ht="9.75">
      <c r="C62" s="35" t="s">
        <v>134</v>
      </c>
    </row>
  </sheetData>
  <mergeCells count="48">
    <mergeCell ref="C1:D1"/>
    <mergeCell ref="B2:D2"/>
    <mergeCell ref="A3:D3"/>
    <mergeCell ref="A9:D9"/>
    <mergeCell ref="A11:D11"/>
    <mergeCell ref="A12:D12"/>
    <mergeCell ref="B13:C13"/>
    <mergeCell ref="B14:C14"/>
    <mergeCell ref="B15:C15"/>
    <mergeCell ref="B16:C16"/>
    <mergeCell ref="B17:C17"/>
    <mergeCell ref="A19:B19"/>
    <mergeCell ref="A20:B20"/>
    <mergeCell ref="A26:B26"/>
    <mergeCell ref="A27:B27"/>
    <mergeCell ref="A21:B21"/>
    <mergeCell ref="A24:B24"/>
    <mergeCell ref="A25:B25"/>
    <mergeCell ref="A23:B23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6:B56"/>
    <mergeCell ref="A52:B52"/>
    <mergeCell ref="A53:B53"/>
    <mergeCell ref="A54:B54"/>
    <mergeCell ref="A55:B55"/>
  </mergeCells>
  <printOptions/>
  <pageMargins left="0.75" right="0.75" top="0.44" bottom="0.17" header="0.35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14.875" style="0" customWidth="1"/>
    <col min="2" max="2" width="25.62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34" t="s">
        <v>131</v>
      </c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161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125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126</v>
      </c>
      <c r="B14" s="54"/>
      <c r="C14" s="54"/>
      <c r="D14" s="54"/>
      <c r="E14" s="54"/>
    </row>
    <row r="15" spans="1:5" ht="14.25" customHeight="1">
      <c r="A15" s="15" t="s">
        <v>11</v>
      </c>
      <c r="B15" s="81" t="s">
        <v>12</v>
      </c>
      <c r="C15" s="81"/>
      <c r="D15" s="81"/>
      <c r="E15" s="16" t="s">
        <v>13</v>
      </c>
    </row>
    <row r="16" spans="1:5" ht="14.25" customHeight="1">
      <c r="A16" s="15" t="s">
        <v>14</v>
      </c>
      <c r="B16" s="81" t="s">
        <v>15</v>
      </c>
      <c r="C16" s="81"/>
      <c r="D16" s="81"/>
      <c r="E16" s="16" t="s">
        <v>16</v>
      </c>
    </row>
    <row r="17" spans="1:5" ht="14.25" customHeight="1">
      <c r="A17" t="s">
        <v>17</v>
      </c>
      <c r="B17" s="42" t="s">
        <v>137</v>
      </c>
      <c r="C17" s="42"/>
      <c r="D17" s="42"/>
      <c r="E17" s="18" t="s">
        <v>156</v>
      </c>
    </row>
    <row r="18" spans="1:5" ht="17.25" customHeight="1">
      <c r="A18" t="s">
        <v>19</v>
      </c>
      <c r="B18" s="81" t="s">
        <v>20</v>
      </c>
      <c r="C18" s="81"/>
      <c r="D18" s="81"/>
      <c r="E18" s="18" t="s">
        <v>21</v>
      </c>
    </row>
    <row r="19" spans="2:4" ht="14.25" customHeight="1">
      <c r="B19" s="82"/>
      <c r="C19" s="82"/>
      <c r="D19" s="82"/>
    </row>
    <row r="20" spans="1:5" ht="11.25" customHeight="1">
      <c r="A20" t="s">
        <v>157</v>
      </c>
      <c r="B20" s="19"/>
      <c r="C20" s="19"/>
      <c r="D20" s="19"/>
      <c r="E20" s="18" t="s">
        <v>158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25.5" customHeight="1">
      <c r="A23" s="83" t="s">
        <v>75</v>
      </c>
      <c r="B23" s="84"/>
      <c r="C23" s="29" t="s">
        <v>72</v>
      </c>
      <c r="D23" s="23"/>
      <c r="E23" s="23">
        <f>E24+E28+E43+E44+E45</f>
        <v>539000</v>
      </c>
    </row>
    <row r="24" spans="1:5" ht="12.75">
      <c r="A24" s="44" t="s">
        <v>28</v>
      </c>
      <c r="B24" s="45"/>
      <c r="C24" s="29" t="s">
        <v>72</v>
      </c>
      <c r="D24" s="24">
        <v>210</v>
      </c>
      <c r="E24" s="24">
        <v>0</v>
      </c>
    </row>
    <row r="25" spans="1:5" ht="12.75">
      <c r="A25" s="68" t="s">
        <v>29</v>
      </c>
      <c r="B25" s="68"/>
      <c r="C25" s="29" t="s">
        <v>72</v>
      </c>
      <c r="D25" s="22">
        <v>211</v>
      </c>
      <c r="E25" s="25">
        <v>0</v>
      </c>
    </row>
    <row r="26" spans="1:5" ht="12.75">
      <c r="A26" s="68" t="s">
        <v>30</v>
      </c>
      <c r="B26" s="68"/>
      <c r="C26" s="29" t="s">
        <v>72</v>
      </c>
      <c r="D26" s="22">
        <v>212</v>
      </c>
      <c r="E26" s="25">
        <v>0</v>
      </c>
    </row>
    <row r="27" spans="1:5" ht="12.75">
      <c r="A27" s="68" t="s">
        <v>60</v>
      </c>
      <c r="B27" s="68"/>
      <c r="C27" s="29" t="s">
        <v>72</v>
      </c>
      <c r="D27" s="22">
        <v>213</v>
      </c>
      <c r="E27" s="25">
        <v>0</v>
      </c>
    </row>
    <row r="28" spans="1:5" ht="12.75">
      <c r="A28" s="64" t="s">
        <v>31</v>
      </c>
      <c r="B28" s="65"/>
      <c r="C28" s="29" t="s">
        <v>72</v>
      </c>
      <c r="D28" s="39">
        <v>220</v>
      </c>
      <c r="E28" s="23">
        <v>58000</v>
      </c>
    </row>
    <row r="29" spans="1:5" ht="12.75">
      <c r="A29" s="68" t="s">
        <v>32</v>
      </c>
      <c r="B29" s="68"/>
      <c r="C29" s="29" t="s">
        <v>72</v>
      </c>
      <c r="D29" s="22">
        <v>221</v>
      </c>
      <c r="E29" s="25">
        <v>0</v>
      </c>
    </row>
    <row r="30" spans="1:5" ht="12.75">
      <c r="A30" s="68" t="s">
        <v>33</v>
      </c>
      <c r="B30" s="68"/>
      <c r="C30" s="29" t="s">
        <v>72</v>
      </c>
      <c r="D30" s="22">
        <v>222</v>
      </c>
      <c r="E30" s="25">
        <v>0</v>
      </c>
    </row>
    <row r="31" spans="1:5" ht="12.75">
      <c r="A31" s="46" t="s">
        <v>34</v>
      </c>
      <c r="B31" s="63"/>
      <c r="C31" s="29" t="s">
        <v>72</v>
      </c>
      <c r="D31" s="22">
        <v>223</v>
      </c>
      <c r="E31" s="25">
        <f>SUM(E32:E36)</f>
        <v>0</v>
      </c>
    </row>
    <row r="32" spans="1:5" ht="12.75">
      <c r="A32" s="68" t="s">
        <v>35</v>
      </c>
      <c r="B32" s="68"/>
      <c r="C32" s="29" t="s">
        <v>72</v>
      </c>
      <c r="D32" s="22" t="s">
        <v>36</v>
      </c>
      <c r="E32" s="25">
        <v>0</v>
      </c>
    </row>
    <row r="33" spans="1:5" ht="12.75">
      <c r="A33" s="68" t="s">
        <v>37</v>
      </c>
      <c r="B33" s="68"/>
      <c r="C33" s="29" t="s">
        <v>72</v>
      </c>
      <c r="D33" s="22" t="s">
        <v>38</v>
      </c>
      <c r="E33" s="25">
        <v>0</v>
      </c>
    </row>
    <row r="34" spans="1:5" ht="12.75">
      <c r="A34" s="68" t="s">
        <v>39</v>
      </c>
      <c r="B34" s="68"/>
      <c r="C34" s="29" t="s">
        <v>72</v>
      </c>
      <c r="D34" s="22" t="s">
        <v>40</v>
      </c>
      <c r="E34" s="25">
        <v>0</v>
      </c>
    </row>
    <row r="35" spans="1:5" ht="12.75">
      <c r="A35" s="68" t="s">
        <v>41</v>
      </c>
      <c r="B35" s="68"/>
      <c r="C35" s="29" t="s">
        <v>72</v>
      </c>
      <c r="D35" s="22" t="s">
        <v>42</v>
      </c>
      <c r="E35" s="25">
        <v>0</v>
      </c>
    </row>
    <row r="36" spans="1:5" ht="12.75">
      <c r="A36" s="68" t="s">
        <v>43</v>
      </c>
      <c r="B36" s="68"/>
      <c r="C36" s="29" t="s">
        <v>72</v>
      </c>
      <c r="D36" s="22" t="s">
        <v>44</v>
      </c>
      <c r="E36" s="25">
        <v>0</v>
      </c>
    </row>
    <row r="37" spans="1:5" ht="12.75">
      <c r="A37" s="46" t="s">
        <v>45</v>
      </c>
      <c r="B37" s="63"/>
      <c r="C37" s="29" t="s">
        <v>72</v>
      </c>
      <c r="D37" s="22">
        <v>224</v>
      </c>
      <c r="E37" s="25">
        <v>0</v>
      </c>
    </row>
    <row r="38" spans="1:5" ht="12.75">
      <c r="A38" s="46" t="s">
        <v>61</v>
      </c>
      <c r="B38" s="63"/>
      <c r="C38" s="29" t="s">
        <v>72</v>
      </c>
      <c r="D38" s="22">
        <v>225</v>
      </c>
      <c r="E38" s="25">
        <f>E39+E40</f>
        <v>0</v>
      </c>
    </row>
    <row r="39" spans="1:5" ht="12.75">
      <c r="A39" s="68" t="s">
        <v>46</v>
      </c>
      <c r="B39" s="68"/>
      <c r="C39" s="29" t="s">
        <v>72</v>
      </c>
      <c r="D39" s="22" t="s">
        <v>47</v>
      </c>
      <c r="E39" s="25">
        <v>0</v>
      </c>
    </row>
    <row r="40" spans="1:5" ht="12.75">
      <c r="A40" s="68" t="s">
        <v>48</v>
      </c>
      <c r="B40" s="68"/>
      <c r="C40" s="29" t="s">
        <v>72</v>
      </c>
      <c r="D40" s="22" t="s">
        <v>49</v>
      </c>
      <c r="E40" s="25">
        <v>0</v>
      </c>
    </row>
    <row r="41" spans="1:5" ht="12.75">
      <c r="A41" s="68" t="s">
        <v>62</v>
      </c>
      <c r="B41" s="68"/>
      <c r="C41" s="29" t="s">
        <v>72</v>
      </c>
      <c r="D41" s="22">
        <v>226</v>
      </c>
      <c r="E41" s="25">
        <v>58000</v>
      </c>
    </row>
    <row r="42" spans="1:5" ht="12.75">
      <c r="A42" s="46" t="s">
        <v>63</v>
      </c>
      <c r="B42" s="63"/>
      <c r="C42" s="29" t="s">
        <v>72</v>
      </c>
      <c r="D42" s="22">
        <v>260</v>
      </c>
      <c r="E42" s="25">
        <f>E43</f>
        <v>0</v>
      </c>
    </row>
    <row r="43" spans="1:5" ht="12.75">
      <c r="A43" s="46" t="s">
        <v>50</v>
      </c>
      <c r="B43" s="63"/>
      <c r="C43" s="29" t="s">
        <v>72</v>
      </c>
      <c r="D43" s="22">
        <v>262</v>
      </c>
      <c r="E43" s="25">
        <v>0</v>
      </c>
    </row>
    <row r="44" spans="1:5" ht="12.75">
      <c r="A44" s="68" t="s">
        <v>51</v>
      </c>
      <c r="B44" s="68"/>
      <c r="C44" s="29" t="s">
        <v>72</v>
      </c>
      <c r="D44" s="40">
        <v>290</v>
      </c>
      <c r="E44" s="38">
        <v>0</v>
      </c>
    </row>
    <row r="45" spans="1:5" ht="12.75">
      <c r="A45" s="64" t="s">
        <v>52</v>
      </c>
      <c r="B45" s="65"/>
      <c r="C45" s="29" t="s">
        <v>72</v>
      </c>
      <c r="D45" s="39">
        <v>300</v>
      </c>
      <c r="E45" s="23">
        <v>481000</v>
      </c>
    </row>
    <row r="46" spans="1:5" ht="12.75">
      <c r="A46" s="68" t="s">
        <v>64</v>
      </c>
      <c r="B46" s="68"/>
      <c r="C46" s="29" t="s">
        <v>72</v>
      </c>
      <c r="D46" s="22">
        <v>310</v>
      </c>
      <c r="E46" s="25">
        <f>E47+E48</f>
        <v>0</v>
      </c>
    </row>
    <row r="47" spans="1:5" ht="12.75">
      <c r="A47" s="46" t="s">
        <v>68</v>
      </c>
      <c r="B47" s="63"/>
      <c r="C47" s="29" t="s">
        <v>72</v>
      </c>
      <c r="D47" s="22" t="s">
        <v>69</v>
      </c>
      <c r="E47" s="25">
        <v>0</v>
      </c>
    </row>
    <row r="48" spans="1:5" ht="12.75">
      <c r="A48" s="46" t="s">
        <v>71</v>
      </c>
      <c r="B48" s="63"/>
      <c r="C48" s="29" t="s">
        <v>72</v>
      </c>
      <c r="D48" s="22" t="s">
        <v>70</v>
      </c>
      <c r="E48" s="25">
        <v>0</v>
      </c>
    </row>
    <row r="49" spans="1:5" ht="12.75">
      <c r="A49" s="68" t="s">
        <v>53</v>
      </c>
      <c r="B49" s="68"/>
      <c r="C49" s="29" t="s">
        <v>72</v>
      </c>
      <c r="D49" s="22">
        <v>340</v>
      </c>
      <c r="E49" s="25">
        <v>481000</v>
      </c>
    </row>
    <row r="50" spans="1:5" ht="12.75">
      <c r="A50" s="68" t="s">
        <v>54</v>
      </c>
      <c r="B50" s="68"/>
      <c r="C50" s="29" t="s">
        <v>72</v>
      </c>
      <c r="D50" s="22" t="s">
        <v>55</v>
      </c>
      <c r="E50" s="25">
        <v>20000</v>
      </c>
    </row>
    <row r="51" spans="1:5" ht="12.75">
      <c r="A51" s="68" t="s">
        <v>56</v>
      </c>
      <c r="B51" s="68"/>
      <c r="C51" s="29" t="s">
        <v>72</v>
      </c>
      <c r="D51" s="22" t="s">
        <v>57</v>
      </c>
      <c r="E51" s="25">
        <v>0</v>
      </c>
    </row>
    <row r="52" spans="1:5" ht="12.75">
      <c r="A52" s="68" t="s">
        <v>58</v>
      </c>
      <c r="B52" s="68"/>
      <c r="C52" s="29" t="s">
        <v>72</v>
      </c>
      <c r="D52" s="22" t="s">
        <v>59</v>
      </c>
      <c r="E52" s="25">
        <v>461000</v>
      </c>
    </row>
    <row r="53" ht="3" customHeight="1"/>
    <row r="54" ht="0.75" customHeight="1" hidden="1"/>
    <row r="55" ht="0.75" customHeight="1" hidden="1"/>
    <row r="56" spans="1:5" ht="18" customHeight="1">
      <c r="A56" t="s">
        <v>132</v>
      </c>
      <c r="D56" s="41" t="s">
        <v>129</v>
      </c>
      <c r="E56" s="41"/>
    </row>
    <row r="57" spans="3:4" s="35" customFormat="1" ht="16.5" customHeight="1">
      <c r="C57" s="35" t="s">
        <v>133</v>
      </c>
      <c r="D57" s="35" t="s">
        <v>134</v>
      </c>
    </row>
    <row r="58" spans="4:5" ht="12" customHeight="1">
      <c r="D58" s="41" t="s">
        <v>130</v>
      </c>
      <c r="E58" s="41"/>
    </row>
    <row r="59" spans="1:5" ht="24.75" customHeight="1" hidden="1">
      <c r="A59" t="s">
        <v>128</v>
      </c>
      <c r="D59" s="41" t="s">
        <v>130</v>
      </c>
      <c r="E59" s="41"/>
    </row>
    <row r="60" spans="3:4" s="35" customFormat="1" ht="18.75" customHeight="1">
      <c r="C60" s="35" t="s">
        <v>133</v>
      </c>
      <c r="D60" s="35" t="s">
        <v>134</v>
      </c>
    </row>
    <row r="61" spans="3:5" ht="14.25" customHeight="1">
      <c r="C61" s="41"/>
      <c r="D61" s="41" t="s">
        <v>159</v>
      </c>
      <c r="E61" s="41" t="s">
        <v>160</v>
      </c>
    </row>
    <row r="62" ht="12.75" hidden="1">
      <c r="C62" t="s">
        <v>135</v>
      </c>
    </row>
  </sheetData>
  <sheetProtection/>
  <mergeCells count="43"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3:B23"/>
    <mergeCell ref="A24:B24"/>
    <mergeCell ref="A21:B21"/>
    <mergeCell ref="A22:B22"/>
    <mergeCell ref="B16:D16"/>
    <mergeCell ref="B18:D18"/>
    <mergeCell ref="B19:D19"/>
    <mergeCell ref="A11:E11"/>
    <mergeCell ref="A13:E13"/>
    <mergeCell ref="A14:E14"/>
    <mergeCell ref="B15:D15"/>
    <mergeCell ref="D1:E1"/>
    <mergeCell ref="B2:E2"/>
    <mergeCell ref="A3:E3"/>
    <mergeCell ref="B10:E10"/>
  </mergeCells>
  <printOptions/>
  <pageMargins left="0.75" right="0.35" top="0.3" bottom="0.24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875" style="0" customWidth="1"/>
    <col min="2" max="2" width="29.87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6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122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10</v>
      </c>
      <c r="B14" s="54"/>
      <c r="C14" s="54"/>
      <c r="D14" s="54"/>
      <c r="E14" s="54"/>
    </row>
    <row r="15" spans="1:5" ht="14.25" customHeight="1">
      <c r="A15" s="15" t="s">
        <v>11</v>
      </c>
      <c r="B15" s="55" t="s">
        <v>12</v>
      </c>
      <c r="C15" s="55"/>
      <c r="D15" s="55"/>
      <c r="E15" s="16" t="s">
        <v>13</v>
      </c>
    </row>
    <row r="16" spans="1:5" ht="14.25" customHeight="1">
      <c r="A16" s="15" t="s">
        <v>14</v>
      </c>
      <c r="B16" s="55" t="s">
        <v>93</v>
      </c>
      <c r="C16" s="55"/>
      <c r="D16" s="55"/>
      <c r="E16" s="16" t="s">
        <v>92</v>
      </c>
    </row>
    <row r="17" spans="1:5" ht="37.5" customHeight="1">
      <c r="A17" t="s">
        <v>17</v>
      </c>
      <c r="B17" s="88" t="s">
        <v>94</v>
      </c>
      <c r="C17" s="88"/>
      <c r="D17" s="88"/>
      <c r="E17" s="17">
        <v>7955100</v>
      </c>
    </row>
    <row r="18" spans="1:5" ht="14.25" customHeight="1">
      <c r="A18" t="s">
        <v>19</v>
      </c>
      <c r="B18" s="55" t="s">
        <v>95</v>
      </c>
      <c r="C18" s="55"/>
      <c r="D18" s="55"/>
      <c r="E18" s="18">
        <v>500</v>
      </c>
    </row>
    <row r="19" spans="1:4" ht="14.25" customHeight="1">
      <c r="A19" t="s">
        <v>22</v>
      </c>
      <c r="B19" s="56" t="s">
        <v>96</v>
      </c>
      <c r="C19" s="56"/>
      <c r="D19" s="56"/>
    </row>
    <row r="20" spans="2:5" ht="11.25" customHeight="1">
      <c r="B20" s="19"/>
      <c r="C20" s="19"/>
      <c r="D20" s="19"/>
      <c r="E20" t="s">
        <v>23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51.75" customHeight="1">
      <c r="A23" s="86" t="s">
        <v>81</v>
      </c>
      <c r="B23" s="87"/>
      <c r="C23" s="29" t="s">
        <v>82</v>
      </c>
      <c r="D23" s="23"/>
      <c r="E23" s="23">
        <f>E24+E28+E43+E44+E45</f>
        <v>0</v>
      </c>
    </row>
    <row r="24" spans="1:5" ht="12.75">
      <c r="A24" s="44" t="s">
        <v>28</v>
      </c>
      <c r="B24" s="45"/>
      <c r="C24" s="28" t="s">
        <v>82</v>
      </c>
      <c r="D24" s="24">
        <v>210</v>
      </c>
      <c r="E24" s="24">
        <f>E25+E26+E27</f>
        <v>0</v>
      </c>
    </row>
    <row r="25" spans="1:5" ht="12.75">
      <c r="A25" s="68" t="s">
        <v>29</v>
      </c>
      <c r="B25" s="68"/>
      <c r="C25" s="28" t="s">
        <v>82</v>
      </c>
      <c r="D25" s="22">
        <v>211</v>
      </c>
      <c r="E25" s="25"/>
    </row>
    <row r="26" spans="1:5" ht="12.75">
      <c r="A26" s="68" t="s">
        <v>30</v>
      </c>
      <c r="B26" s="68"/>
      <c r="C26" s="28" t="s">
        <v>82</v>
      </c>
      <c r="D26" s="22">
        <v>212</v>
      </c>
      <c r="E26" s="25"/>
    </row>
    <row r="27" spans="1:5" ht="12.75">
      <c r="A27" s="68" t="s">
        <v>60</v>
      </c>
      <c r="B27" s="68"/>
      <c r="C27" s="28" t="s">
        <v>82</v>
      </c>
      <c r="D27" s="22">
        <v>213</v>
      </c>
      <c r="E27" s="25"/>
    </row>
    <row r="28" spans="1:5" ht="12.75">
      <c r="A28" s="64" t="s">
        <v>31</v>
      </c>
      <c r="B28" s="65"/>
      <c r="C28" s="28" t="s">
        <v>82</v>
      </c>
      <c r="D28" s="26">
        <v>220</v>
      </c>
      <c r="E28" s="27">
        <f>E29+E30+E31+E39+E40+E41+E37</f>
        <v>0</v>
      </c>
    </row>
    <row r="29" spans="1:5" ht="12.75">
      <c r="A29" s="68" t="s">
        <v>32</v>
      </c>
      <c r="B29" s="68"/>
      <c r="C29" s="28" t="s">
        <v>82</v>
      </c>
      <c r="D29" s="22">
        <v>221</v>
      </c>
      <c r="E29" s="25"/>
    </row>
    <row r="30" spans="1:5" ht="12.75">
      <c r="A30" s="68" t="s">
        <v>33</v>
      </c>
      <c r="B30" s="68"/>
      <c r="C30" s="28" t="s">
        <v>82</v>
      </c>
      <c r="D30" s="22">
        <v>222</v>
      </c>
      <c r="E30" s="25"/>
    </row>
    <row r="31" spans="1:5" ht="12.75">
      <c r="A31" s="46" t="s">
        <v>34</v>
      </c>
      <c r="B31" s="63"/>
      <c r="C31" s="28" t="s">
        <v>82</v>
      </c>
      <c r="D31" s="22">
        <v>223</v>
      </c>
      <c r="E31" s="25">
        <f>SUM(E32:E36)</f>
        <v>0</v>
      </c>
    </row>
    <row r="32" spans="1:5" ht="12.75">
      <c r="A32" s="68" t="s">
        <v>35</v>
      </c>
      <c r="B32" s="68"/>
      <c r="C32" s="28" t="s">
        <v>82</v>
      </c>
      <c r="D32" s="22" t="s">
        <v>36</v>
      </c>
      <c r="E32" s="25"/>
    </row>
    <row r="33" spans="1:5" ht="12.75">
      <c r="A33" s="68" t="s">
        <v>37</v>
      </c>
      <c r="B33" s="68"/>
      <c r="C33" s="28" t="s">
        <v>82</v>
      </c>
      <c r="D33" s="22" t="s">
        <v>38</v>
      </c>
      <c r="E33" s="25"/>
    </row>
    <row r="34" spans="1:5" ht="12.75">
      <c r="A34" s="68" t="s">
        <v>39</v>
      </c>
      <c r="B34" s="68"/>
      <c r="C34" s="28" t="s">
        <v>82</v>
      </c>
      <c r="D34" s="22" t="s">
        <v>40</v>
      </c>
      <c r="E34" s="25"/>
    </row>
    <row r="35" spans="1:5" ht="12.75">
      <c r="A35" s="68" t="s">
        <v>41</v>
      </c>
      <c r="B35" s="68"/>
      <c r="C35" s="28" t="s">
        <v>82</v>
      </c>
      <c r="D35" s="22" t="s">
        <v>42</v>
      </c>
      <c r="E35" s="25"/>
    </row>
    <row r="36" spans="1:5" ht="12.75">
      <c r="A36" s="68" t="s">
        <v>43</v>
      </c>
      <c r="B36" s="68"/>
      <c r="C36" s="28" t="s">
        <v>82</v>
      </c>
      <c r="D36" s="22" t="s">
        <v>44</v>
      </c>
      <c r="E36" s="25"/>
    </row>
    <row r="37" spans="1:5" ht="12.75">
      <c r="A37" s="46" t="s">
        <v>45</v>
      </c>
      <c r="B37" s="63"/>
      <c r="C37" s="28" t="s">
        <v>82</v>
      </c>
      <c r="D37" s="22">
        <v>224</v>
      </c>
      <c r="E37" s="25"/>
    </row>
    <row r="38" spans="1:5" ht="12.75">
      <c r="A38" s="46" t="s">
        <v>61</v>
      </c>
      <c r="B38" s="63"/>
      <c r="C38" s="28" t="s">
        <v>82</v>
      </c>
      <c r="D38" s="22">
        <v>225</v>
      </c>
      <c r="E38" s="25">
        <f>E39+E40</f>
        <v>0</v>
      </c>
    </row>
    <row r="39" spans="1:5" ht="12.75">
      <c r="A39" s="68" t="s">
        <v>46</v>
      </c>
      <c r="B39" s="68"/>
      <c r="C39" s="28" t="s">
        <v>82</v>
      </c>
      <c r="D39" s="22" t="s">
        <v>47</v>
      </c>
      <c r="E39" s="25"/>
    </row>
    <row r="40" spans="1:5" ht="12.75">
      <c r="A40" s="68" t="s">
        <v>48</v>
      </c>
      <c r="B40" s="68"/>
      <c r="C40" s="28" t="s">
        <v>82</v>
      </c>
      <c r="D40" s="22" t="s">
        <v>49</v>
      </c>
      <c r="E40" s="25"/>
    </row>
    <row r="41" spans="1:5" ht="12.75">
      <c r="A41" s="68" t="s">
        <v>62</v>
      </c>
      <c r="B41" s="68"/>
      <c r="C41" s="28" t="s">
        <v>82</v>
      </c>
      <c r="D41" s="22">
        <v>226</v>
      </c>
      <c r="E41" s="25"/>
    </row>
    <row r="42" spans="1:5" ht="12.75">
      <c r="A42" s="46" t="s">
        <v>63</v>
      </c>
      <c r="B42" s="63"/>
      <c r="C42" s="28" t="s">
        <v>82</v>
      </c>
      <c r="D42" s="22">
        <v>260</v>
      </c>
      <c r="E42" s="25">
        <f>E43</f>
        <v>0</v>
      </c>
    </row>
    <row r="43" spans="1:5" ht="12.75">
      <c r="A43" s="46" t="s">
        <v>50</v>
      </c>
      <c r="B43" s="63"/>
      <c r="C43" s="28" t="s">
        <v>82</v>
      </c>
      <c r="D43" s="22">
        <v>262</v>
      </c>
      <c r="E43" s="25"/>
    </row>
    <row r="44" spans="1:5" ht="12.75">
      <c r="A44" s="68" t="s">
        <v>51</v>
      </c>
      <c r="B44" s="68"/>
      <c r="C44" s="28" t="s">
        <v>82</v>
      </c>
      <c r="D44" s="27">
        <v>290</v>
      </c>
      <c r="E44" s="25"/>
    </row>
    <row r="45" spans="1:5" ht="12.75">
      <c r="A45" s="64" t="s">
        <v>52</v>
      </c>
      <c r="B45" s="65"/>
      <c r="C45" s="28" t="s">
        <v>82</v>
      </c>
      <c r="D45" s="26">
        <v>300</v>
      </c>
      <c r="E45" s="27">
        <f>E46+E49</f>
        <v>0</v>
      </c>
    </row>
    <row r="46" spans="1:5" ht="12.75">
      <c r="A46" s="68" t="s">
        <v>64</v>
      </c>
      <c r="B46" s="68"/>
      <c r="C46" s="28" t="s">
        <v>82</v>
      </c>
      <c r="D46" s="22">
        <v>310</v>
      </c>
      <c r="E46" s="25">
        <f>E47+E48</f>
        <v>0</v>
      </c>
    </row>
    <row r="47" spans="1:5" ht="12.75">
      <c r="A47" s="46" t="s">
        <v>68</v>
      </c>
      <c r="B47" s="63"/>
      <c r="C47" s="28" t="s">
        <v>82</v>
      </c>
      <c r="D47" s="22" t="s">
        <v>69</v>
      </c>
      <c r="E47" s="25"/>
    </row>
    <row r="48" spans="1:5" ht="12.75">
      <c r="A48" s="46" t="s">
        <v>71</v>
      </c>
      <c r="B48" s="63"/>
      <c r="C48" s="28" t="s">
        <v>82</v>
      </c>
      <c r="D48" s="22" t="s">
        <v>70</v>
      </c>
      <c r="E48" s="25"/>
    </row>
    <row r="49" spans="1:5" ht="12.75">
      <c r="A49" s="68" t="s">
        <v>53</v>
      </c>
      <c r="B49" s="68"/>
      <c r="C49" s="28" t="s">
        <v>82</v>
      </c>
      <c r="D49" s="22">
        <v>340</v>
      </c>
      <c r="E49" s="25">
        <f>SUM(E50:E52)</f>
        <v>0</v>
      </c>
    </row>
    <row r="50" spans="1:5" ht="12.75">
      <c r="A50" s="68" t="s">
        <v>54</v>
      </c>
      <c r="B50" s="68"/>
      <c r="C50" s="28" t="s">
        <v>82</v>
      </c>
      <c r="D50" s="22" t="s">
        <v>55</v>
      </c>
      <c r="E50" s="25"/>
    </row>
    <row r="51" spans="1:5" ht="12.75">
      <c r="A51" s="68" t="s">
        <v>56</v>
      </c>
      <c r="B51" s="68"/>
      <c r="C51" s="28" t="s">
        <v>82</v>
      </c>
      <c r="D51" s="22" t="s">
        <v>57</v>
      </c>
      <c r="E51" s="25"/>
    </row>
    <row r="52" spans="1:5" ht="12.75">
      <c r="A52" s="68" t="s">
        <v>58</v>
      </c>
      <c r="B52" s="68"/>
      <c r="C52" s="28" t="s">
        <v>82</v>
      </c>
      <c r="D52" s="22" t="s">
        <v>59</v>
      </c>
      <c r="E52" s="25"/>
    </row>
  </sheetData>
  <sheetProtection/>
  <mergeCells count="44">
    <mergeCell ref="D1:E1"/>
    <mergeCell ref="B2:E2"/>
    <mergeCell ref="A3:E3"/>
    <mergeCell ref="B10:E10"/>
    <mergeCell ref="A11:E11"/>
    <mergeCell ref="A13:E13"/>
    <mergeCell ref="A14:E14"/>
    <mergeCell ref="B15:D15"/>
    <mergeCell ref="A21:B21"/>
    <mergeCell ref="A22:B22"/>
    <mergeCell ref="B16:D16"/>
    <mergeCell ref="B17:D17"/>
    <mergeCell ref="B18:D18"/>
    <mergeCell ref="B19:D19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1:B51"/>
    <mergeCell ref="A52:B52"/>
    <mergeCell ref="A47:B47"/>
    <mergeCell ref="A48:B48"/>
    <mergeCell ref="A49:B49"/>
    <mergeCell ref="A50:B50"/>
  </mergeCells>
  <printOptions/>
  <pageMargins left="0.75" right="0.22" top="1" bottom="0.2" header="0.5" footer="0.2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9">
      <selection activeCell="D57" sqref="D57"/>
    </sheetView>
  </sheetViews>
  <sheetFormatPr defaultColWidth="9.00390625" defaultRowHeight="12.75"/>
  <cols>
    <col min="1" max="1" width="14.875" style="0" customWidth="1"/>
    <col min="2" max="2" width="29.87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152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125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126</v>
      </c>
      <c r="B14" s="54"/>
      <c r="C14" s="54"/>
      <c r="D14" s="54"/>
      <c r="E14" s="54"/>
    </row>
    <row r="15" spans="1:5" ht="14.25" customHeight="1">
      <c r="A15" s="15" t="s">
        <v>11</v>
      </c>
      <c r="B15" s="55" t="s">
        <v>12</v>
      </c>
      <c r="C15" s="55"/>
      <c r="D15" s="55"/>
      <c r="E15" s="16" t="s">
        <v>13</v>
      </c>
    </row>
    <row r="16" spans="1:5" ht="14.25" customHeight="1">
      <c r="A16" s="15" t="s">
        <v>14</v>
      </c>
      <c r="B16" s="55" t="s">
        <v>93</v>
      </c>
      <c r="C16" s="55"/>
      <c r="D16" s="55"/>
      <c r="E16" s="16" t="s">
        <v>92</v>
      </c>
    </row>
    <row r="17" spans="1:5" ht="37.5" customHeight="1">
      <c r="A17" t="s">
        <v>17</v>
      </c>
      <c r="B17" s="88" t="s">
        <v>153</v>
      </c>
      <c r="C17" s="88"/>
      <c r="D17" s="88"/>
      <c r="E17" s="17">
        <v>7957613</v>
      </c>
    </row>
    <row r="18" spans="1:5" ht="14.25" customHeight="1">
      <c r="A18" t="s">
        <v>19</v>
      </c>
      <c r="B18" s="55" t="s">
        <v>95</v>
      </c>
      <c r="C18" s="55"/>
      <c r="D18" s="55"/>
      <c r="E18" s="18">
        <v>500</v>
      </c>
    </row>
    <row r="19" spans="1:4" ht="14.25" customHeight="1">
      <c r="A19" t="s">
        <v>22</v>
      </c>
      <c r="B19" s="56" t="s">
        <v>96</v>
      </c>
      <c r="C19" s="56"/>
      <c r="D19" s="56"/>
    </row>
    <row r="20" spans="2:5" ht="11.25" customHeight="1">
      <c r="B20" s="19"/>
      <c r="C20" s="19"/>
      <c r="D20" s="19"/>
      <c r="E20" t="s">
        <v>23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41.25" customHeight="1">
      <c r="A23" s="86" t="s">
        <v>154</v>
      </c>
      <c r="B23" s="87"/>
      <c r="C23" s="29" t="s">
        <v>155</v>
      </c>
      <c r="D23" s="23"/>
      <c r="E23" s="23">
        <f>E24+E28+E43+E44+E45</f>
        <v>1000</v>
      </c>
    </row>
    <row r="24" spans="1:5" ht="12.75">
      <c r="A24" s="44" t="s">
        <v>28</v>
      </c>
      <c r="B24" s="45"/>
      <c r="C24" s="28" t="s">
        <v>155</v>
      </c>
      <c r="D24" s="24">
        <v>210</v>
      </c>
      <c r="E24" s="24">
        <f>E25+E26+E27</f>
        <v>0</v>
      </c>
    </row>
    <row r="25" spans="1:5" ht="12.75">
      <c r="A25" s="68" t="s">
        <v>29</v>
      </c>
      <c r="B25" s="68"/>
      <c r="C25" s="28" t="s">
        <v>155</v>
      </c>
      <c r="D25" s="22">
        <v>211</v>
      </c>
      <c r="E25" s="25"/>
    </row>
    <row r="26" spans="1:5" ht="12.75">
      <c r="A26" s="68" t="s">
        <v>30</v>
      </c>
      <c r="B26" s="68"/>
      <c r="C26" s="28" t="s">
        <v>155</v>
      </c>
      <c r="D26" s="22">
        <v>212</v>
      </c>
      <c r="E26" s="25"/>
    </row>
    <row r="27" spans="1:5" ht="12.75">
      <c r="A27" s="68" t="s">
        <v>60</v>
      </c>
      <c r="B27" s="68"/>
      <c r="C27" s="28" t="s">
        <v>155</v>
      </c>
      <c r="D27" s="22">
        <v>213</v>
      </c>
      <c r="E27" s="25"/>
    </row>
    <row r="28" spans="1:5" ht="12.75">
      <c r="A28" s="64" t="s">
        <v>31</v>
      </c>
      <c r="B28" s="65"/>
      <c r="C28" s="28" t="s">
        <v>155</v>
      </c>
      <c r="D28" s="26">
        <v>220</v>
      </c>
      <c r="E28" s="27">
        <f>E29+E30+E31+E39+E40+E41+E37</f>
        <v>1000</v>
      </c>
    </row>
    <row r="29" spans="1:5" ht="12.75">
      <c r="A29" s="68" t="s">
        <v>32</v>
      </c>
      <c r="B29" s="68"/>
      <c r="C29" s="28" t="s">
        <v>155</v>
      </c>
      <c r="D29" s="22">
        <v>221</v>
      </c>
      <c r="E29" s="25"/>
    </row>
    <row r="30" spans="1:5" ht="12.75">
      <c r="A30" s="68" t="s">
        <v>33</v>
      </c>
      <c r="B30" s="68"/>
      <c r="C30" s="28" t="s">
        <v>155</v>
      </c>
      <c r="D30" s="22">
        <v>222</v>
      </c>
      <c r="E30" s="25"/>
    </row>
    <row r="31" spans="1:5" ht="12.75">
      <c r="A31" s="46" t="s">
        <v>34</v>
      </c>
      <c r="B31" s="63"/>
      <c r="C31" s="28" t="s">
        <v>155</v>
      </c>
      <c r="D31" s="22">
        <v>223</v>
      </c>
      <c r="E31" s="25">
        <f>SUM(E32:E36)</f>
        <v>0</v>
      </c>
    </row>
    <row r="32" spans="1:5" ht="12.75">
      <c r="A32" s="68" t="s">
        <v>35</v>
      </c>
      <c r="B32" s="68"/>
      <c r="C32" s="28" t="s">
        <v>155</v>
      </c>
      <c r="D32" s="22" t="s">
        <v>36</v>
      </c>
      <c r="E32" s="25"/>
    </row>
    <row r="33" spans="1:5" ht="12.75">
      <c r="A33" s="68" t="s">
        <v>37</v>
      </c>
      <c r="B33" s="68"/>
      <c r="C33" s="28" t="s">
        <v>155</v>
      </c>
      <c r="D33" s="22" t="s">
        <v>38</v>
      </c>
      <c r="E33" s="25"/>
    </row>
    <row r="34" spans="1:5" ht="12.75">
      <c r="A34" s="68" t="s">
        <v>39</v>
      </c>
      <c r="B34" s="68"/>
      <c r="C34" s="28" t="s">
        <v>155</v>
      </c>
      <c r="D34" s="22" t="s">
        <v>40</v>
      </c>
      <c r="E34" s="25"/>
    </row>
    <row r="35" spans="1:5" ht="12.75">
      <c r="A35" s="68" t="s">
        <v>41</v>
      </c>
      <c r="B35" s="68"/>
      <c r="C35" s="28" t="s">
        <v>155</v>
      </c>
      <c r="D35" s="22" t="s">
        <v>42</v>
      </c>
      <c r="E35" s="25"/>
    </row>
    <row r="36" spans="1:5" ht="12.75">
      <c r="A36" s="68" t="s">
        <v>43</v>
      </c>
      <c r="B36" s="68"/>
      <c r="C36" s="28" t="s">
        <v>155</v>
      </c>
      <c r="D36" s="22" t="s">
        <v>44</v>
      </c>
      <c r="E36" s="25"/>
    </row>
    <row r="37" spans="1:5" ht="12.75">
      <c r="A37" s="46" t="s">
        <v>45</v>
      </c>
      <c r="B37" s="63"/>
      <c r="C37" s="28" t="s">
        <v>155</v>
      </c>
      <c r="D37" s="22">
        <v>224</v>
      </c>
      <c r="E37" s="25"/>
    </row>
    <row r="38" spans="1:5" ht="12.75">
      <c r="A38" s="46" t="s">
        <v>61</v>
      </c>
      <c r="B38" s="63"/>
      <c r="C38" s="28" t="s">
        <v>155</v>
      </c>
      <c r="D38" s="22">
        <v>225</v>
      </c>
      <c r="E38" s="25">
        <f>E39+E40</f>
        <v>1000</v>
      </c>
    </row>
    <row r="39" spans="1:5" ht="12.75">
      <c r="A39" s="68" t="s">
        <v>46</v>
      </c>
      <c r="B39" s="68"/>
      <c r="C39" s="28" t="s">
        <v>155</v>
      </c>
      <c r="D39" s="22" t="s">
        <v>47</v>
      </c>
      <c r="E39" s="25">
        <v>1000</v>
      </c>
    </row>
    <row r="40" spans="1:5" ht="12.75">
      <c r="A40" s="68" t="s">
        <v>48</v>
      </c>
      <c r="B40" s="68"/>
      <c r="C40" s="28" t="s">
        <v>155</v>
      </c>
      <c r="D40" s="22" t="s">
        <v>49</v>
      </c>
      <c r="E40" s="25"/>
    </row>
    <row r="41" spans="1:5" ht="12.75">
      <c r="A41" s="68" t="s">
        <v>62</v>
      </c>
      <c r="B41" s="68"/>
      <c r="C41" s="28" t="s">
        <v>155</v>
      </c>
      <c r="D41" s="22">
        <v>226</v>
      </c>
      <c r="E41" s="25"/>
    </row>
    <row r="42" spans="1:5" ht="12.75">
      <c r="A42" s="46" t="s">
        <v>63</v>
      </c>
      <c r="B42" s="63"/>
      <c r="C42" s="28" t="s">
        <v>155</v>
      </c>
      <c r="D42" s="22">
        <v>260</v>
      </c>
      <c r="E42" s="25">
        <f>E43</f>
        <v>0</v>
      </c>
    </row>
    <row r="43" spans="1:5" ht="12.75">
      <c r="A43" s="46" t="s">
        <v>50</v>
      </c>
      <c r="B43" s="63"/>
      <c r="C43" s="28" t="s">
        <v>155</v>
      </c>
      <c r="D43" s="22">
        <v>262</v>
      </c>
      <c r="E43" s="25"/>
    </row>
    <row r="44" spans="1:5" ht="12.75">
      <c r="A44" s="68" t="s">
        <v>51</v>
      </c>
      <c r="B44" s="68"/>
      <c r="C44" s="28" t="s">
        <v>155</v>
      </c>
      <c r="D44" s="27">
        <v>290</v>
      </c>
      <c r="E44" s="25"/>
    </row>
    <row r="45" spans="1:5" ht="12.75">
      <c r="A45" s="64" t="s">
        <v>52</v>
      </c>
      <c r="B45" s="65"/>
      <c r="C45" s="28" t="s">
        <v>155</v>
      </c>
      <c r="D45" s="26">
        <v>300</v>
      </c>
      <c r="E45" s="27">
        <f>E46+E49</f>
        <v>0</v>
      </c>
    </row>
    <row r="46" spans="1:5" ht="12.75">
      <c r="A46" s="68" t="s">
        <v>64</v>
      </c>
      <c r="B46" s="68"/>
      <c r="C46" s="28" t="s">
        <v>155</v>
      </c>
      <c r="D46" s="22">
        <v>310</v>
      </c>
      <c r="E46" s="25">
        <f>E47+E48</f>
        <v>0</v>
      </c>
    </row>
    <row r="47" spans="1:5" ht="12.75">
      <c r="A47" s="46" t="s">
        <v>68</v>
      </c>
      <c r="B47" s="63"/>
      <c r="C47" s="28" t="s">
        <v>155</v>
      </c>
      <c r="D47" s="22" t="s">
        <v>69</v>
      </c>
      <c r="E47" s="25"/>
    </row>
    <row r="48" spans="1:5" ht="12.75">
      <c r="A48" s="46" t="s">
        <v>71</v>
      </c>
      <c r="B48" s="63"/>
      <c r="C48" s="28" t="s">
        <v>155</v>
      </c>
      <c r="D48" s="22" t="s">
        <v>70</v>
      </c>
      <c r="E48" s="25"/>
    </row>
    <row r="49" spans="1:5" ht="12.75">
      <c r="A49" s="68" t="s">
        <v>53</v>
      </c>
      <c r="B49" s="68"/>
      <c r="C49" s="28" t="s">
        <v>155</v>
      </c>
      <c r="D49" s="22">
        <v>340</v>
      </c>
      <c r="E49" s="25">
        <f>SUM(E50:E52)</f>
        <v>0</v>
      </c>
    </row>
    <row r="50" spans="1:5" ht="12.75">
      <c r="A50" s="68" t="s">
        <v>54</v>
      </c>
      <c r="B50" s="68"/>
      <c r="C50" s="28" t="s">
        <v>155</v>
      </c>
      <c r="D50" s="22" t="s">
        <v>55</v>
      </c>
      <c r="E50" s="25"/>
    </row>
    <row r="51" spans="1:5" ht="12.75">
      <c r="A51" s="68" t="s">
        <v>56</v>
      </c>
      <c r="B51" s="68"/>
      <c r="C51" s="28" t="s">
        <v>155</v>
      </c>
      <c r="D51" s="22" t="s">
        <v>57</v>
      </c>
      <c r="E51" s="25"/>
    </row>
    <row r="52" spans="1:5" ht="12.75">
      <c r="A52" s="68" t="s">
        <v>58</v>
      </c>
      <c r="B52" s="68"/>
      <c r="C52" s="28" t="s">
        <v>155</v>
      </c>
      <c r="D52" s="22" t="s">
        <v>59</v>
      </c>
      <c r="E52" s="25"/>
    </row>
    <row r="54" spans="2:4" ht="12.75">
      <c r="B54" t="s">
        <v>127</v>
      </c>
      <c r="D54" s="33" t="s">
        <v>129</v>
      </c>
    </row>
    <row r="56" spans="2:4" ht="12.75">
      <c r="B56" t="s">
        <v>128</v>
      </c>
      <c r="D56" s="33" t="s">
        <v>130</v>
      </c>
    </row>
  </sheetData>
  <mergeCells count="44">
    <mergeCell ref="D1:E1"/>
    <mergeCell ref="B2:E2"/>
    <mergeCell ref="A3:E3"/>
    <mergeCell ref="B10:E10"/>
    <mergeCell ref="A11:E11"/>
    <mergeCell ref="A13:E13"/>
    <mergeCell ref="A14:E14"/>
    <mergeCell ref="B15:D15"/>
    <mergeCell ref="B16:D16"/>
    <mergeCell ref="B17:D17"/>
    <mergeCell ref="B18:D18"/>
    <mergeCell ref="B19:D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</mergeCells>
  <printOptions/>
  <pageMargins left="0.39" right="0.75" top="0.24" bottom="0.5" header="0.24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14.875" style="0" customWidth="1"/>
    <col min="2" max="2" width="29.87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6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122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10</v>
      </c>
      <c r="B14" s="54"/>
      <c r="C14" s="54"/>
      <c r="D14" s="54"/>
      <c r="E14" s="54"/>
    </row>
    <row r="15" spans="1:5" ht="14.25" customHeight="1">
      <c r="A15" s="15" t="s">
        <v>11</v>
      </c>
      <c r="B15" s="55" t="s">
        <v>12</v>
      </c>
      <c r="C15" s="55"/>
      <c r="D15" s="55"/>
      <c r="E15" s="16" t="s">
        <v>13</v>
      </c>
    </row>
    <row r="16" spans="1:5" ht="14.25" customHeight="1">
      <c r="A16" s="15" t="s">
        <v>14</v>
      </c>
      <c r="B16" s="55" t="s">
        <v>93</v>
      </c>
      <c r="C16" s="55"/>
      <c r="D16" s="55"/>
      <c r="E16" s="16" t="s">
        <v>92</v>
      </c>
    </row>
    <row r="17" spans="1:5" ht="33" customHeight="1">
      <c r="A17" t="s">
        <v>17</v>
      </c>
      <c r="B17" s="88" t="s">
        <v>97</v>
      </c>
      <c r="C17" s="88"/>
      <c r="D17" s="88"/>
      <c r="E17" s="17">
        <v>7955200</v>
      </c>
    </row>
    <row r="18" spans="1:5" ht="14.25" customHeight="1">
      <c r="A18" t="s">
        <v>19</v>
      </c>
      <c r="B18" s="55" t="s">
        <v>95</v>
      </c>
      <c r="C18" s="55"/>
      <c r="D18" s="55"/>
      <c r="E18" s="18">
        <v>500</v>
      </c>
    </row>
    <row r="19" spans="1:4" ht="14.25" customHeight="1">
      <c r="A19" t="s">
        <v>22</v>
      </c>
      <c r="B19" s="56" t="s">
        <v>96</v>
      </c>
      <c r="C19" s="56"/>
      <c r="D19" s="56"/>
    </row>
    <row r="20" spans="2:5" ht="11.25" customHeight="1">
      <c r="B20" s="19"/>
      <c r="C20" s="19"/>
      <c r="D20" s="19"/>
      <c r="E20" t="s">
        <v>23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65.25" customHeight="1">
      <c r="A23" s="83" t="s">
        <v>80</v>
      </c>
      <c r="B23" s="84"/>
      <c r="C23" s="29" t="s">
        <v>83</v>
      </c>
      <c r="D23" s="23"/>
      <c r="E23" s="23">
        <f>E24+E28+E43+E44+E45</f>
        <v>0</v>
      </c>
    </row>
    <row r="24" spans="1:5" ht="12.75">
      <c r="A24" s="44" t="s">
        <v>28</v>
      </c>
      <c r="B24" s="45"/>
      <c r="C24" s="28" t="s">
        <v>83</v>
      </c>
      <c r="D24" s="24">
        <v>210</v>
      </c>
      <c r="E24" s="24">
        <f>E25+E26+E27</f>
        <v>0</v>
      </c>
    </row>
    <row r="25" spans="1:5" ht="12.75">
      <c r="A25" s="68" t="s">
        <v>29</v>
      </c>
      <c r="B25" s="68"/>
      <c r="C25" s="28" t="s">
        <v>83</v>
      </c>
      <c r="D25" s="22">
        <v>211</v>
      </c>
      <c r="E25" s="25"/>
    </row>
    <row r="26" spans="1:5" ht="12.75">
      <c r="A26" s="68" t="s">
        <v>30</v>
      </c>
      <c r="B26" s="68"/>
      <c r="C26" s="28" t="s">
        <v>83</v>
      </c>
      <c r="D26" s="22">
        <v>212</v>
      </c>
      <c r="E26" s="25"/>
    </row>
    <row r="27" spans="1:5" ht="12.75">
      <c r="A27" s="68" t="s">
        <v>60</v>
      </c>
      <c r="B27" s="68"/>
      <c r="C27" s="28" t="s">
        <v>83</v>
      </c>
      <c r="D27" s="22">
        <v>213</v>
      </c>
      <c r="E27" s="25"/>
    </row>
    <row r="28" spans="1:5" ht="12.75">
      <c r="A28" s="64" t="s">
        <v>31</v>
      </c>
      <c r="B28" s="65"/>
      <c r="C28" s="28" t="s">
        <v>83</v>
      </c>
      <c r="D28" s="26">
        <v>220</v>
      </c>
      <c r="E28" s="27">
        <f>E29+E30+E31+E39+E40+E41+E37</f>
        <v>0</v>
      </c>
    </row>
    <row r="29" spans="1:5" ht="12.75">
      <c r="A29" s="68" t="s">
        <v>32</v>
      </c>
      <c r="B29" s="68"/>
      <c r="C29" s="28" t="s">
        <v>83</v>
      </c>
      <c r="D29" s="22">
        <v>221</v>
      </c>
      <c r="E29" s="25"/>
    </row>
    <row r="30" spans="1:5" ht="12.75">
      <c r="A30" s="68" t="s">
        <v>33</v>
      </c>
      <c r="B30" s="68"/>
      <c r="C30" s="28" t="s">
        <v>83</v>
      </c>
      <c r="D30" s="22">
        <v>222</v>
      </c>
      <c r="E30" s="25"/>
    </row>
    <row r="31" spans="1:5" ht="12.75">
      <c r="A31" s="46" t="s">
        <v>34</v>
      </c>
      <c r="B31" s="63"/>
      <c r="C31" s="28" t="s">
        <v>83</v>
      </c>
      <c r="D31" s="22">
        <v>223</v>
      </c>
      <c r="E31" s="25">
        <f>SUM(E32:E36)</f>
        <v>0</v>
      </c>
    </row>
    <row r="32" spans="1:5" ht="12.75">
      <c r="A32" s="68" t="s">
        <v>35</v>
      </c>
      <c r="B32" s="68"/>
      <c r="C32" s="28" t="s">
        <v>83</v>
      </c>
      <c r="D32" s="22" t="s">
        <v>36</v>
      </c>
      <c r="E32" s="25"/>
    </row>
    <row r="33" spans="1:5" ht="12.75">
      <c r="A33" s="68" t="s">
        <v>37</v>
      </c>
      <c r="B33" s="68"/>
      <c r="C33" s="28" t="s">
        <v>83</v>
      </c>
      <c r="D33" s="22" t="s">
        <v>38</v>
      </c>
      <c r="E33" s="25"/>
    </row>
    <row r="34" spans="1:5" ht="12.75">
      <c r="A34" s="68" t="s">
        <v>39</v>
      </c>
      <c r="B34" s="68"/>
      <c r="C34" s="28" t="s">
        <v>83</v>
      </c>
      <c r="D34" s="22" t="s">
        <v>40</v>
      </c>
      <c r="E34" s="25"/>
    </row>
    <row r="35" spans="1:5" ht="12.75">
      <c r="A35" s="68" t="s">
        <v>41</v>
      </c>
      <c r="B35" s="68"/>
      <c r="C35" s="28" t="s">
        <v>83</v>
      </c>
      <c r="D35" s="22" t="s">
        <v>42</v>
      </c>
      <c r="E35" s="25"/>
    </row>
    <row r="36" spans="1:5" ht="12.75">
      <c r="A36" s="68" t="s">
        <v>43</v>
      </c>
      <c r="B36" s="68"/>
      <c r="C36" s="28" t="s">
        <v>83</v>
      </c>
      <c r="D36" s="22" t="s">
        <v>44</v>
      </c>
      <c r="E36" s="25"/>
    </row>
    <row r="37" spans="1:5" ht="12.75">
      <c r="A37" s="46" t="s">
        <v>45</v>
      </c>
      <c r="B37" s="63"/>
      <c r="C37" s="28" t="s">
        <v>83</v>
      </c>
      <c r="D37" s="22">
        <v>224</v>
      </c>
      <c r="E37" s="25"/>
    </row>
    <row r="38" spans="1:5" ht="12.75">
      <c r="A38" s="46" t="s">
        <v>61</v>
      </c>
      <c r="B38" s="63"/>
      <c r="C38" s="28" t="s">
        <v>83</v>
      </c>
      <c r="D38" s="22">
        <v>225</v>
      </c>
      <c r="E38" s="25">
        <f>E39+E40</f>
        <v>0</v>
      </c>
    </row>
    <row r="39" spans="1:5" ht="12.75">
      <c r="A39" s="68" t="s">
        <v>46</v>
      </c>
      <c r="B39" s="68"/>
      <c r="C39" s="28" t="s">
        <v>83</v>
      </c>
      <c r="D39" s="22" t="s">
        <v>47</v>
      </c>
      <c r="E39" s="25"/>
    </row>
    <row r="40" spans="1:5" ht="12.75">
      <c r="A40" s="68" t="s">
        <v>48</v>
      </c>
      <c r="B40" s="68"/>
      <c r="C40" s="28" t="s">
        <v>83</v>
      </c>
      <c r="D40" s="22" t="s">
        <v>49</v>
      </c>
      <c r="E40" s="25"/>
    </row>
    <row r="41" spans="1:5" ht="12.75">
      <c r="A41" s="68" t="s">
        <v>62</v>
      </c>
      <c r="B41" s="68"/>
      <c r="C41" s="28" t="s">
        <v>83</v>
      </c>
      <c r="D41" s="22">
        <v>226</v>
      </c>
      <c r="E41" s="25"/>
    </row>
    <row r="42" spans="1:5" ht="12.75">
      <c r="A42" s="46" t="s">
        <v>63</v>
      </c>
      <c r="B42" s="63"/>
      <c r="C42" s="28" t="s">
        <v>83</v>
      </c>
      <c r="D42" s="22">
        <v>260</v>
      </c>
      <c r="E42" s="25">
        <f>E43</f>
        <v>0</v>
      </c>
    </row>
    <row r="43" spans="1:5" ht="12.75">
      <c r="A43" s="46" t="s">
        <v>50</v>
      </c>
      <c r="B43" s="63"/>
      <c r="C43" s="28" t="s">
        <v>83</v>
      </c>
      <c r="D43" s="22">
        <v>262</v>
      </c>
      <c r="E43" s="25"/>
    </row>
    <row r="44" spans="1:5" ht="12.75">
      <c r="A44" s="68" t="s">
        <v>51</v>
      </c>
      <c r="B44" s="68"/>
      <c r="C44" s="28" t="s">
        <v>83</v>
      </c>
      <c r="D44" s="27">
        <v>290</v>
      </c>
      <c r="E44" s="25"/>
    </row>
    <row r="45" spans="1:5" ht="12.75">
      <c r="A45" s="64" t="s">
        <v>52</v>
      </c>
      <c r="B45" s="65"/>
      <c r="C45" s="28" t="s">
        <v>83</v>
      </c>
      <c r="D45" s="26">
        <v>300</v>
      </c>
      <c r="E45" s="27">
        <f>E46+E49</f>
        <v>0</v>
      </c>
    </row>
    <row r="46" spans="1:5" ht="12.75">
      <c r="A46" s="68" t="s">
        <v>64</v>
      </c>
      <c r="B46" s="68"/>
      <c r="C46" s="28" t="s">
        <v>83</v>
      </c>
      <c r="D46" s="22">
        <v>310</v>
      </c>
      <c r="E46" s="25">
        <f>E47+E48</f>
        <v>0</v>
      </c>
    </row>
    <row r="47" spans="1:5" ht="12.75">
      <c r="A47" s="46" t="s">
        <v>68</v>
      </c>
      <c r="B47" s="63"/>
      <c r="C47" s="28" t="s">
        <v>83</v>
      </c>
      <c r="D47" s="22" t="s">
        <v>69</v>
      </c>
      <c r="E47" s="25"/>
    </row>
    <row r="48" spans="1:5" ht="12.75">
      <c r="A48" s="46" t="s">
        <v>71</v>
      </c>
      <c r="B48" s="63"/>
      <c r="C48" s="28" t="s">
        <v>83</v>
      </c>
      <c r="D48" s="22" t="s">
        <v>70</v>
      </c>
      <c r="E48" s="25"/>
    </row>
    <row r="49" spans="1:5" ht="12.75">
      <c r="A49" s="68" t="s">
        <v>53</v>
      </c>
      <c r="B49" s="68"/>
      <c r="C49" s="28" t="s">
        <v>83</v>
      </c>
      <c r="D49" s="22">
        <v>340</v>
      </c>
      <c r="E49" s="25">
        <f>SUM(E50:E52)</f>
        <v>0</v>
      </c>
    </row>
    <row r="50" spans="1:5" ht="12.75">
      <c r="A50" s="68" t="s">
        <v>54</v>
      </c>
      <c r="B50" s="68"/>
      <c r="C50" s="28" t="s">
        <v>83</v>
      </c>
      <c r="D50" s="22" t="s">
        <v>55</v>
      </c>
      <c r="E50" s="25"/>
    </row>
    <row r="51" spans="1:5" ht="12.75">
      <c r="A51" s="68" t="s">
        <v>56</v>
      </c>
      <c r="B51" s="68"/>
      <c r="C51" s="28" t="s">
        <v>83</v>
      </c>
      <c r="D51" s="22" t="s">
        <v>57</v>
      </c>
      <c r="E51" s="25"/>
    </row>
    <row r="52" spans="1:5" ht="12.75">
      <c r="A52" s="68" t="s">
        <v>58</v>
      </c>
      <c r="B52" s="68"/>
      <c r="C52" s="28" t="s">
        <v>83</v>
      </c>
      <c r="D52" s="22" t="s">
        <v>59</v>
      </c>
      <c r="E52" s="25"/>
    </row>
  </sheetData>
  <sheetProtection/>
  <mergeCells count="44"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3:B23"/>
    <mergeCell ref="A24:B24"/>
    <mergeCell ref="A21:B21"/>
    <mergeCell ref="A22:B22"/>
    <mergeCell ref="B16:D16"/>
    <mergeCell ref="B17:D17"/>
    <mergeCell ref="B18:D18"/>
    <mergeCell ref="B19:D19"/>
    <mergeCell ref="A11:E11"/>
    <mergeCell ref="A13:E13"/>
    <mergeCell ref="A14:E14"/>
    <mergeCell ref="B15:D15"/>
    <mergeCell ref="D1:E1"/>
    <mergeCell ref="B2:E2"/>
    <mergeCell ref="A3:E3"/>
    <mergeCell ref="B10:E10"/>
  </mergeCells>
  <printOptions/>
  <pageMargins left="0.75" right="0.36" top="1" bottom="0.2" header="0.5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4.875" style="0" customWidth="1"/>
    <col min="2" max="2" width="29.875" style="0" customWidth="1"/>
    <col min="3" max="3" width="22.375" style="0" customWidth="1"/>
    <col min="5" max="5" width="15.8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6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122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10</v>
      </c>
      <c r="B14" s="54"/>
      <c r="C14" s="54"/>
      <c r="D14" s="54"/>
      <c r="E14" s="54"/>
    </row>
    <row r="15" spans="1:5" ht="14.25" customHeight="1">
      <c r="A15" s="15" t="s">
        <v>11</v>
      </c>
      <c r="B15" s="55" t="s">
        <v>12</v>
      </c>
      <c r="C15" s="55"/>
      <c r="D15" s="55"/>
      <c r="E15" s="16" t="s">
        <v>13</v>
      </c>
    </row>
    <row r="16" spans="1:5" ht="14.25" customHeight="1">
      <c r="A16" s="15" t="s">
        <v>14</v>
      </c>
      <c r="B16" s="55" t="s">
        <v>93</v>
      </c>
      <c r="C16" s="55"/>
      <c r="D16" s="55"/>
      <c r="E16" s="16" t="s">
        <v>92</v>
      </c>
    </row>
    <row r="17" spans="1:5" ht="26.25" customHeight="1">
      <c r="A17" t="s">
        <v>17</v>
      </c>
      <c r="B17" s="88" t="s">
        <v>98</v>
      </c>
      <c r="C17" s="88"/>
      <c r="D17" s="88"/>
      <c r="E17" s="17">
        <v>7955000</v>
      </c>
    </row>
    <row r="18" spans="1:5" ht="14.25" customHeight="1">
      <c r="A18" t="s">
        <v>19</v>
      </c>
      <c r="B18" s="55" t="s">
        <v>20</v>
      </c>
      <c r="C18" s="55"/>
      <c r="D18" s="55"/>
      <c r="E18" s="18">
        <v>500</v>
      </c>
    </row>
    <row r="19" spans="1:4" ht="14.25" customHeight="1">
      <c r="A19" t="s">
        <v>22</v>
      </c>
      <c r="B19" s="56" t="s">
        <v>96</v>
      </c>
      <c r="C19" s="56"/>
      <c r="D19" s="56"/>
    </row>
    <row r="20" spans="2:5" ht="11.25" customHeight="1">
      <c r="B20" s="19"/>
      <c r="C20" s="19"/>
      <c r="D20" s="19"/>
      <c r="E20" t="s">
        <v>23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42.75" customHeight="1">
      <c r="A23" s="83" t="s">
        <v>84</v>
      </c>
      <c r="B23" s="84"/>
      <c r="C23" s="29" t="s">
        <v>85</v>
      </c>
      <c r="D23" s="23"/>
      <c r="E23" s="23">
        <f>E24+E28+E43+E44+E45</f>
        <v>0</v>
      </c>
    </row>
    <row r="24" spans="1:5" ht="12.75">
      <c r="A24" s="44" t="s">
        <v>28</v>
      </c>
      <c r="B24" s="45"/>
      <c r="C24" s="28" t="s">
        <v>85</v>
      </c>
      <c r="D24" s="24">
        <v>210</v>
      </c>
      <c r="E24" s="24">
        <f>E25+E26+E27</f>
        <v>0</v>
      </c>
    </row>
    <row r="25" spans="1:5" ht="12.75">
      <c r="A25" s="68" t="s">
        <v>29</v>
      </c>
      <c r="B25" s="68"/>
      <c r="C25" s="28" t="s">
        <v>85</v>
      </c>
      <c r="D25" s="22">
        <v>211</v>
      </c>
      <c r="E25" s="25"/>
    </row>
    <row r="26" spans="1:5" ht="12.75">
      <c r="A26" s="68" t="s">
        <v>30</v>
      </c>
      <c r="B26" s="68"/>
      <c r="C26" s="28" t="s">
        <v>85</v>
      </c>
      <c r="D26" s="22">
        <v>212</v>
      </c>
      <c r="E26" s="25"/>
    </row>
    <row r="27" spans="1:5" ht="12.75">
      <c r="A27" s="68" t="s">
        <v>60</v>
      </c>
      <c r="B27" s="68"/>
      <c r="C27" s="28" t="s">
        <v>85</v>
      </c>
      <c r="D27" s="22">
        <v>213</v>
      </c>
      <c r="E27" s="25"/>
    </row>
    <row r="28" spans="1:5" ht="12.75">
      <c r="A28" s="64" t="s">
        <v>31</v>
      </c>
      <c r="B28" s="65"/>
      <c r="C28" s="28" t="s">
        <v>85</v>
      </c>
      <c r="D28" s="26">
        <v>220</v>
      </c>
      <c r="E28" s="27">
        <f>E29+E30+E31+E39+E40+E41+E37</f>
        <v>0</v>
      </c>
    </row>
    <row r="29" spans="1:5" ht="12.75">
      <c r="A29" s="68" t="s">
        <v>32</v>
      </c>
      <c r="B29" s="68"/>
      <c r="C29" s="28" t="s">
        <v>85</v>
      </c>
      <c r="D29" s="22">
        <v>221</v>
      </c>
      <c r="E29" s="25"/>
    </row>
    <row r="30" spans="1:5" ht="12.75">
      <c r="A30" s="68" t="s">
        <v>33</v>
      </c>
      <c r="B30" s="68"/>
      <c r="C30" s="28" t="s">
        <v>85</v>
      </c>
      <c r="D30" s="22">
        <v>222</v>
      </c>
      <c r="E30" s="25"/>
    </row>
    <row r="31" spans="1:5" ht="12.75">
      <c r="A31" s="46" t="s">
        <v>34</v>
      </c>
      <c r="B31" s="63"/>
      <c r="C31" s="28" t="s">
        <v>85</v>
      </c>
      <c r="D31" s="22">
        <v>223</v>
      </c>
      <c r="E31" s="25">
        <f>SUM(E32:E36)</f>
        <v>0</v>
      </c>
    </row>
    <row r="32" spans="1:5" ht="12.75">
      <c r="A32" s="68" t="s">
        <v>35</v>
      </c>
      <c r="B32" s="68"/>
      <c r="C32" s="28" t="s">
        <v>85</v>
      </c>
      <c r="D32" s="22" t="s">
        <v>36</v>
      </c>
      <c r="E32" s="25"/>
    </row>
    <row r="33" spans="1:5" ht="12.75">
      <c r="A33" s="68" t="s">
        <v>37</v>
      </c>
      <c r="B33" s="68"/>
      <c r="C33" s="28" t="s">
        <v>85</v>
      </c>
      <c r="D33" s="22" t="s">
        <v>38</v>
      </c>
      <c r="E33" s="25"/>
    </row>
    <row r="34" spans="1:5" ht="12.75">
      <c r="A34" s="68" t="s">
        <v>39</v>
      </c>
      <c r="B34" s="68"/>
      <c r="C34" s="28" t="s">
        <v>86</v>
      </c>
      <c r="D34" s="22" t="s">
        <v>40</v>
      </c>
      <c r="E34" s="25"/>
    </row>
    <row r="35" spans="1:5" ht="12.75">
      <c r="A35" s="68" t="s">
        <v>41</v>
      </c>
      <c r="B35" s="68"/>
      <c r="C35" s="28" t="s">
        <v>85</v>
      </c>
      <c r="D35" s="22" t="s">
        <v>42</v>
      </c>
      <c r="E35" s="25"/>
    </row>
    <row r="36" spans="1:5" ht="12.75">
      <c r="A36" s="68" t="s">
        <v>43</v>
      </c>
      <c r="B36" s="68"/>
      <c r="C36" s="28" t="s">
        <v>85</v>
      </c>
      <c r="D36" s="22" t="s">
        <v>44</v>
      </c>
      <c r="E36" s="25"/>
    </row>
    <row r="37" spans="1:5" ht="12.75">
      <c r="A37" s="46" t="s">
        <v>45</v>
      </c>
      <c r="B37" s="63"/>
      <c r="C37" s="28" t="s">
        <v>85</v>
      </c>
      <c r="D37" s="22">
        <v>224</v>
      </c>
      <c r="E37" s="25"/>
    </row>
    <row r="38" spans="1:5" ht="12.75">
      <c r="A38" s="46" t="s">
        <v>61</v>
      </c>
      <c r="B38" s="63"/>
      <c r="C38" s="28" t="s">
        <v>85</v>
      </c>
      <c r="D38" s="22">
        <v>225</v>
      </c>
      <c r="E38" s="25">
        <f>E39+E40</f>
        <v>0</v>
      </c>
    </row>
    <row r="39" spans="1:5" ht="12.75">
      <c r="A39" s="68" t="s">
        <v>46</v>
      </c>
      <c r="B39" s="68"/>
      <c r="C39" s="28" t="s">
        <v>85</v>
      </c>
      <c r="D39" s="22" t="s">
        <v>47</v>
      </c>
      <c r="E39" s="25"/>
    </row>
    <row r="40" spans="1:5" ht="12.75">
      <c r="A40" s="68" t="s">
        <v>48</v>
      </c>
      <c r="B40" s="68"/>
      <c r="C40" s="28" t="s">
        <v>85</v>
      </c>
      <c r="D40" s="22" t="s">
        <v>49</v>
      </c>
      <c r="E40" s="25"/>
    </row>
    <row r="41" spans="1:5" ht="12.75">
      <c r="A41" s="68" t="s">
        <v>62</v>
      </c>
      <c r="B41" s="68"/>
      <c r="C41" s="28" t="s">
        <v>85</v>
      </c>
      <c r="D41" s="22">
        <v>226</v>
      </c>
      <c r="E41" s="25"/>
    </row>
    <row r="42" spans="1:5" ht="12.75">
      <c r="A42" s="46" t="s">
        <v>63</v>
      </c>
      <c r="B42" s="63"/>
      <c r="C42" s="28" t="s">
        <v>85</v>
      </c>
      <c r="D42" s="22">
        <v>260</v>
      </c>
      <c r="E42" s="25">
        <f>E43</f>
        <v>0</v>
      </c>
    </row>
    <row r="43" spans="1:5" ht="12.75">
      <c r="A43" s="46" t="s">
        <v>50</v>
      </c>
      <c r="B43" s="63"/>
      <c r="C43" s="28" t="s">
        <v>85</v>
      </c>
      <c r="D43" s="22">
        <v>262</v>
      </c>
      <c r="E43" s="25"/>
    </row>
    <row r="44" spans="1:5" ht="12.75">
      <c r="A44" s="68" t="s">
        <v>51</v>
      </c>
      <c r="B44" s="68"/>
      <c r="C44" s="28" t="s">
        <v>85</v>
      </c>
      <c r="D44" s="27">
        <v>290</v>
      </c>
      <c r="E44" s="25"/>
    </row>
    <row r="45" spans="1:5" ht="12.75">
      <c r="A45" s="64" t="s">
        <v>52</v>
      </c>
      <c r="B45" s="65"/>
      <c r="C45" s="28" t="s">
        <v>85</v>
      </c>
      <c r="D45" s="26">
        <v>300</v>
      </c>
      <c r="E45" s="27">
        <f>E46+E49</f>
        <v>0</v>
      </c>
    </row>
    <row r="46" spans="1:5" ht="12.75">
      <c r="A46" s="68" t="s">
        <v>64</v>
      </c>
      <c r="B46" s="68"/>
      <c r="C46" s="28" t="s">
        <v>85</v>
      </c>
      <c r="D46" s="22">
        <v>310</v>
      </c>
      <c r="E46" s="25">
        <f>E47+E48</f>
        <v>0</v>
      </c>
    </row>
    <row r="47" spans="1:5" ht="12.75">
      <c r="A47" s="46" t="s">
        <v>68</v>
      </c>
      <c r="B47" s="63"/>
      <c r="C47" s="28" t="s">
        <v>85</v>
      </c>
      <c r="D47" s="22" t="s">
        <v>69</v>
      </c>
      <c r="E47" s="25"/>
    </row>
    <row r="48" spans="1:5" ht="12.75">
      <c r="A48" s="46" t="s">
        <v>71</v>
      </c>
      <c r="B48" s="63"/>
      <c r="C48" s="28" t="s">
        <v>85</v>
      </c>
      <c r="D48" s="22" t="s">
        <v>70</v>
      </c>
      <c r="E48" s="25"/>
    </row>
    <row r="49" spans="1:5" ht="12.75">
      <c r="A49" s="68" t="s">
        <v>53</v>
      </c>
      <c r="B49" s="68"/>
      <c r="C49" s="28" t="s">
        <v>85</v>
      </c>
      <c r="D49" s="22">
        <v>340</v>
      </c>
      <c r="E49" s="25">
        <f>SUM(E50:E52)</f>
        <v>0</v>
      </c>
    </row>
    <row r="50" spans="1:5" ht="12.75">
      <c r="A50" s="68" t="s">
        <v>54</v>
      </c>
      <c r="B50" s="68"/>
      <c r="C50" s="28" t="s">
        <v>85</v>
      </c>
      <c r="D50" s="22" t="s">
        <v>55</v>
      </c>
      <c r="E50" s="25"/>
    </row>
    <row r="51" spans="1:5" ht="12.75">
      <c r="A51" s="68" t="s">
        <v>56</v>
      </c>
      <c r="B51" s="68"/>
      <c r="C51" s="28" t="s">
        <v>85</v>
      </c>
      <c r="D51" s="22" t="s">
        <v>57</v>
      </c>
      <c r="E51" s="25"/>
    </row>
    <row r="52" spans="1:5" ht="12.75">
      <c r="A52" s="68" t="s">
        <v>58</v>
      </c>
      <c r="B52" s="68"/>
      <c r="C52" s="28" t="s">
        <v>85</v>
      </c>
      <c r="D52" s="22" t="s">
        <v>59</v>
      </c>
      <c r="E52" s="25"/>
    </row>
  </sheetData>
  <sheetProtection/>
  <mergeCells count="44">
    <mergeCell ref="D1:E1"/>
    <mergeCell ref="B2:E2"/>
    <mergeCell ref="A3:E3"/>
    <mergeCell ref="B10:E10"/>
    <mergeCell ref="A11:E11"/>
    <mergeCell ref="A13:E13"/>
    <mergeCell ref="A14:E14"/>
    <mergeCell ref="B15:D15"/>
    <mergeCell ref="A21:B21"/>
    <mergeCell ref="A22:B22"/>
    <mergeCell ref="B16:D16"/>
    <mergeCell ref="B17:D17"/>
    <mergeCell ref="B18:D18"/>
    <mergeCell ref="B19:D19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1:B51"/>
    <mergeCell ref="A52:B52"/>
    <mergeCell ref="A47:B47"/>
    <mergeCell ref="A48:B48"/>
    <mergeCell ref="A49:B49"/>
    <mergeCell ref="A50:B50"/>
  </mergeCells>
  <printOptions/>
  <pageMargins left="0.75" right="0.19" top="1" bottom="0.7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0">
      <selection activeCell="H17" sqref="H17"/>
    </sheetView>
  </sheetViews>
  <sheetFormatPr defaultColWidth="9.00390625" defaultRowHeight="12.75"/>
  <cols>
    <col min="1" max="1" width="14.875" style="0" customWidth="1"/>
    <col min="2" max="2" width="30.875" style="0" customWidth="1"/>
    <col min="3" max="3" width="22.375" style="0" customWidth="1"/>
    <col min="4" max="4" width="9.625" style="0" customWidth="1"/>
    <col min="5" max="5" width="16.375" style="0" customWidth="1"/>
  </cols>
  <sheetData>
    <row r="1" spans="1:5" ht="12.75">
      <c r="A1" s="1"/>
      <c r="B1" s="1"/>
      <c r="C1" s="1"/>
      <c r="D1" s="48" t="s">
        <v>0</v>
      </c>
      <c r="E1" s="48"/>
    </row>
    <row r="2" spans="1:5" ht="12.75">
      <c r="A2" s="1"/>
      <c r="B2" s="48" t="s">
        <v>1</v>
      </c>
      <c r="C2" s="48"/>
      <c r="D2" s="48"/>
      <c r="E2" s="48"/>
    </row>
    <row r="3" spans="1:5" ht="12.75" customHeight="1">
      <c r="A3" s="49" t="s">
        <v>2</v>
      </c>
      <c r="B3" s="49"/>
      <c r="C3" s="49"/>
      <c r="D3" s="49"/>
      <c r="E3" s="49"/>
    </row>
    <row r="4" spans="1:5" ht="12.75">
      <c r="A4" s="2"/>
      <c r="B4" s="2"/>
      <c r="C4" s="2"/>
      <c r="D4" s="2"/>
      <c r="E4" s="2"/>
    </row>
    <row r="5" spans="1:5" ht="15">
      <c r="A5" s="2"/>
      <c r="D5" s="3"/>
      <c r="E5" s="4"/>
    </row>
    <row r="6" spans="1:5" ht="14.25">
      <c r="A6" s="2"/>
      <c r="B6" s="5" t="s">
        <v>3</v>
      </c>
      <c r="C6" s="5"/>
      <c r="D6" s="6" t="s">
        <v>4</v>
      </c>
      <c r="E6" s="7"/>
    </row>
    <row r="7" spans="1:5" ht="15">
      <c r="A7" s="2"/>
      <c r="B7" s="8"/>
      <c r="C7" s="8"/>
      <c r="D7" s="9"/>
      <c r="E7" s="10"/>
    </row>
    <row r="8" spans="2:5" ht="15">
      <c r="B8" s="9"/>
      <c r="C8" s="9"/>
      <c r="E8" s="6" t="s">
        <v>5</v>
      </c>
    </row>
    <row r="9" spans="1:5" ht="15">
      <c r="A9" s="11" t="s">
        <v>6</v>
      </c>
      <c r="B9" s="10"/>
      <c r="C9" s="10"/>
      <c r="D9" s="12"/>
      <c r="E9" s="13"/>
    </row>
    <row r="10" spans="2:5" ht="12.75">
      <c r="B10" s="80" t="s">
        <v>7</v>
      </c>
      <c r="C10" s="80"/>
      <c r="D10" s="80"/>
      <c r="E10" s="80"/>
    </row>
    <row r="11" spans="1:5" ht="15" customHeight="1">
      <c r="A11" s="52" t="s">
        <v>122</v>
      </c>
      <c r="B11" s="52"/>
      <c r="C11" s="52"/>
      <c r="D11" s="52"/>
      <c r="E11" s="52"/>
    </row>
    <row r="12" spans="1:5" ht="12.75">
      <c r="A12" s="14"/>
      <c r="B12" s="14"/>
      <c r="C12" s="14"/>
      <c r="D12" s="14"/>
      <c r="E12" s="14"/>
    </row>
    <row r="13" spans="1:5" ht="12.75" customHeight="1">
      <c r="A13" s="53" t="s">
        <v>9</v>
      </c>
      <c r="B13" s="53"/>
      <c r="C13" s="53"/>
      <c r="D13" s="53"/>
      <c r="E13" s="53"/>
    </row>
    <row r="14" spans="1:5" ht="12.75">
      <c r="A14" s="54" t="s">
        <v>10</v>
      </c>
      <c r="B14" s="54"/>
      <c r="C14" s="54"/>
      <c r="D14" s="54"/>
      <c r="E14" s="54"/>
    </row>
    <row r="15" spans="1:5" ht="14.25" customHeight="1">
      <c r="A15" s="15" t="s">
        <v>11</v>
      </c>
      <c r="B15" s="55" t="s">
        <v>12</v>
      </c>
      <c r="C15" s="55"/>
      <c r="D15" s="55"/>
      <c r="E15" s="16" t="s">
        <v>13</v>
      </c>
    </row>
    <row r="16" spans="1:5" ht="14.25" customHeight="1">
      <c r="A16" s="15" t="s">
        <v>14</v>
      </c>
      <c r="B16" s="55" t="s">
        <v>93</v>
      </c>
      <c r="C16" s="55"/>
      <c r="D16" s="55"/>
      <c r="E16" s="16" t="s">
        <v>92</v>
      </c>
    </row>
    <row r="17" spans="1:5" ht="45" customHeight="1">
      <c r="A17" t="s">
        <v>17</v>
      </c>
      <c r="B17" s="88" t="s">
        <v>102</v>
      </c>
      <c r="C17" s="88"/>
      <c r="D17" s="88"/>
      <c r="E17" s="17">
        <v>5223000</v>
      </c>
    </row>
    <row r="18" spans="1:5" ht="14.25" customHeight="1">
      <c r="A18" t="s">
        <v>19</v>
      </c>
      <c r="B18" s="55" t="s">
        <v>100</v>
      </c>
      <c r="C18" s="55"/>
      <c r="D18" s="55"/>
      <c r="E18" s="16" t="s">
        <v>99</v>
      </c>
    </row>
    <row r="19" spans="1:4" ht="14.25" customHeight="1">
      <c r="A19" t="s">
        <v>22</v>
      </c>
      <c r="B19" s="56" t="s">
        <v>101</v>
      </c>
      <c r="C19" s="56"/>
      <c r="D19" s="56"/>
    </row>
    <row r="20" spans="2:5" ht="11.25" customHeight="1">
      <c r="B20" s="19"/>
      <c r="C20" s="19"/>
      <c r="D20" s="19"/>
      <c r="E20" t="s">
        <v>23</v>
      </c>
    </row>
    <row r="21" spans="1:5" ht="29.25" customHeight="1">
      <c r="A21" s="72" t="s">
        <v>24</v>
      </c>
      <c r="B21" s="72"/>
      <c r="C21" s="20" t="s">
        <v>66</v>
      </c>
      <c r="D21" s="20" t="s">
        <v>25</v>
      </c>
      <c r="E21" s="21" t="s">
        <v>26</v>
      </c>
    </row>
    <row r="22" spans="1:5" ht="11.25" customHeight="1">
      <c r="A22" s="85">
        <v>1</v>
      </c>
      <c r="B22" s="85"/>
      <c r="C22" s="22">
        <v>2</v>
      </c>
      <c r="D22" s="22">
        <v>3</v>
      </c>
      <c r="E22" s="22">
        <v>4</v>
      </c>
    </row>
    <row r="23" spans="1:5" ht="68.25" customHeight="1">
      <c r="A23" s="83" t="s">
        <v>103</v>
      </c>
      <c r="B23" s="84"/>
      <c r="C23" s="31" t="s">
        <v>89</v>
      </c>
      <c r="D23" s="23"/>
      <c r="E23" s="23">
        <f>E24+E28+E43+E44+E45</f>
        <v>0</v>
      </c>
    </row>
    <row r="24" spans="1:5" ht="12.75">
      <c r="A24" s="44" t="s">
        <v>28</v>
      </c>
      <c r="B24" s="45"/>
      <c r="C24" s="28" t="s">
        <v>89</v>
      </c>
      <c r="D24" s="24">
        <v>210</v>
      </c>
      <c r="E24" s="24">
        <f>E25+E26+E27</f>
        <v>0</v>
      </c>
    </row>
    <row r="25" spans="1:5" ht="12.75">
      <c r="A25" s="68" t="s">
        <v>29</v>
      </c>
      <c r="B25" s="68"/>
      <c r="C25" s="28" t="s">
        <v>89</v>
      </c>
      <c r="D25" s="22">
        <v>211</v>
      </c>
      <c r="E25" s="25"/>
    </row>
    <row r="26" spans="1:5" ht="12.75">
      <c r="A26" s="68" t="s">
        <v>30</v>
      </c>
      <c r="B26" s="68"/>
      <c r="C26" s="28" t="s">
        <v>89</v>
      </c>
      <c r="D26" s="22">
        <v>212</v>
      </c>
      <c r="E26" s="25"/>
    </row>
    <row r="27" spans="1:5" ht="12.75">
      <c r="A27" s="68" t="s">
        <v>60</v>
      </c>
      <c r="B27" s="68"/>
      <c r="C27" s="28" t="s">
        <v>89</v>
      </c>
      <c r="D27" s="22">
        <v>213</v>
      </c>
      <c r="E27" s="25"/>
    </row>
    <row r="28" spans="1:5" ht="12.75">
      <c r="A28" s="64" t="s">
        <v>31</v>
      </c>
      <c r="B28" s="65"/>
      <c r="C28" s="28" t="s">
        <v>89</v>
      </c>
      <c r="D28" s="26">
        <v>220</v>
      </c>
      <c r="E28" s="27">
        <f>E29+E30+E31+E39+E40+E41+E37</f>
        <v>0</v>
      </c>
    </row>
    <row r="29" spans="1:5" ht="12.75">
      <c r="A29" s="68" t="s">
        <v>32</v>
      </c>
      <c r="B29" s="68"/>
      <c r="C29" s="28" t="s">
        <v>89</v>
      </c>
      <c r="D29" s="22">
        <v>221</v>
      </c>
      <c r="E29" s="25"/>
    </row>
    <row r="30" spans="1:5" ht="12.75">
      <c r="A30" s="68" t="s">
        <v>33</v>
      </c>
      <c r="B30" s="68"/>
      <c r="C30" s="28" t="s">
        <v>89</v>
      </c>
      <c r="D30" s="22">
        <v>222</v>
      </c>
      <c r="E30" s="25"/>
    </row>
    <row r="31" spans="1:5" ht="12.75">
      <c r="A31" s="46" t="s">
        <v>34</v>
      </c>
      <c r="B31" s="63"/>
      <c r="C31" s="28" t="s">
        <v>89</v>
      </c>
      <c r="D31" s="22">
        <v>223</v>
      </c>
      <c r="E31" s="25">
        <f>SUM(E32:E36)</f>
        <v>0</v>
      </c>
    </row>
    <row r="32" spans="1:5" ht="12.75">
      <c r="A32" s="68" t="s">
        <v>35</v>
      </c>
      <c r="B32" s="68"/>
      <c r="C32" s="28" t="s">
        <v>89</v>
      </c>
      <c r="D32" s="22" t="s">
        <v>36</v>
      </c>
      <c r="E32" s="25"/>
    </row>
    <row r="33" spans="1:5" ht="12.75">
      <c r="A33" s="68" t="s">
        <v>37</v>
      </c>
      <c r="B33" s="68"/>
      <c r="C33" s="28" t="s">
        <v>89</v>
      </c>
      <c r="D33" s="22" t="s">
        <v>38</v>
      </c>
      <c r="E33" s="25"/>
    </row>
    <row r="34" spans="1:5" ht="12.75">
      <c r="A34" s="68" t="s">
        <v>39</v>
      </c>
      <c r="B34" s="68"/>
      <c r="C34" s="28" t="s">
        <v>89</v>
      </c>
      <c r="D34" s="22" t="s">
        <v>40</v>
      </c>
      <c r="E34" s="25"/>
    </row>
    <row r="35" spans="1:5" ht="12.75">
      <c r="A35" s="68" t="s">
        <v>41</v>
      </c>
      <c r="B35" s="68"/>
      <c r="C35" s="28" t="s">
        <v>89</v>
      </c>
      <c r="D35" s="22" t="s">
        <v>42</v>
      </c>
      <c r="E35" s="25"/>
    </row>
    <row r="36" spans="1:5" ht="12.75">
      <c r="A36" s="68" t="s">
        <v>43</v>
      </c>
      <c r="B36" s="68"/>
      <c r="C36" s="28" t="s">
        <v>89</v>
      </c>
      <c r="D36" s="22" t="s">
        <v>44</v>
      </c>
      <c r="E36" s="25"/>
    </row>
    <row r="37" spans="1:5" ht="12.75">
      <c r="A37" s="46" t="s">
        <v>45</v>
      </c>
      <c r="B37" s="63"/>
      <c r="C37" s="28" t="s">
        <v>89</v>
      </c>
      <c r="D37" s="22">
        <v>224</v>
      </c>
      <c r="E37" s="25"/>
    </row>
    <row r="38" spans="1:5" ht="12.75">
      <c r="A38" s="46" t="s">
        <v>61</v>
      </c>
      <c r="B38" s="63"/>
      <c r="C38" s="28" t="s">
        <v>89</v>
      </c>
      <c r="D38" s="22">
        <v>225</v>
      </c>
      <c r="E38" s="25">
        <f>E39+E40</f>
        <v>0</v>
      </c>
    </row>
    <row r="39" spans="1:5" ht="12.75">
      <c r="A39" s="68" t="s">
        <v>46</v>
      </c>
      <c r="B39" s="68"/>
      <c r="C39" s="28" t="s">
        <v>89</v>
      </c>
      <c r="D39" s="22" t="s">
        <v>47</v>
      </c>
      <c r="E39" s="25"/>
    </row>
    <row r="40" spans="1:5" ht="12.75">
      <c r="A40" s="68" t="s">
        <v>48</v>
      </c>
      <c r="B40" s="68"/>
      <c r="C40" s="28" t="s">
        <v>89</v>
      </c>
      <c r="D40" s="22" t="s">
        <v>49</v>
      </c>
      <c r="E40" s="25"/>
    </row>
    <row r="41" spans="1:5" ht="12.75">
      <c r="A41" s="68" t="s">
        <v>62</v>
      </c>
      <c r="B41" s="68"/>
      <c r="C41" s="28" t="s">
        <v>89</v>
      </c>
      <c r="D41" s="22">
        <v>226</v>
      </c>
      <c r="E41" s="25"/>
    </row>
    <row r="42" spans="1:5" ht="12.75">
      <c r="A42" s="46" t="s">
        <v>63</v>
      </c>
      <c r="B42" s="63"/>
      <c r="C42" s="28" t="s">
        <v>89</v>
      </c>
      <c r="D42" s="22">
        <v>260</v>
      </c>
      <c r="E42" s="25">
        <f>E43</f>
        <v>0</v>
      </c>
    </row>
    <row r="43" spans="1:5" ht="12.75">
      <c r="A43" s="46" t="s">
        <v>50</v>
      </c>
      <c r="B43" s="63"/>
      <c r="C43" s="28" t="s">
        <v>89</v>
      </c>
      <c r="D43" s="22">
        <v>262</v>
      </c>
      <c r="E43" s="25"/>
    </row>
    <row r="44" spans="1:5" ht="12.75">
      <c r="A44" s="68" t="s">
        <v>51</v>
      </c>
      <c r="B44" s="68"/>
      <c r="C44" s="28" t="s">
        <v>89</v>
      </c>
      <c r="D44" s="27">
        <v>290</v>
      </c>
      <c r="E44" s="25"/>
    </row>
    <row r="45" spans="1:5" ht="12.75">
      <c r="A45" s="64" t="s">
        <v>52</v>
      </c>
      <c r="B45" s="65"/>
      <c r="C45" s="28" t="s">
        <v>89</v>
      </c>
      <c r="D45" s="26">
        <v>300</v>
      </c>
      <c r="E45" s="27">
        <f>E46+E49</f>
        <v>0</v>
      </c>
    </row>
    <row r="46" spans="1:5" ht="12.75">
      <c r="A46" s="68" t="s">
        <v>64</v>
      </c>
      <c r="B46" s="68"/>
      <c r="C46" s="28" t="s">
        <v>89</v>
      </c>
      <c r="D46" s="22">
        <v>310</v>
      </c>
      <c r="E46" s="25">
        <f>E47+E48</f>
        <v>0</v>
      </c>
    </row>
    <row r="47" spans="1:5" ht="12.75">
      <c r="A47" s="46" t="s">
        <v>68</v>
      </c>
      <c r="B47" s="63"/>
      <c r="C47" s="28" t="s">
        <v>89</v>
      </c>
      <c r="D47" s="22" t="s">
        <v>69</v>
      </c>
      <c r="E47" s="25"/>
    </row>
    <row r="48" spans="1:5" ht="12.75">
      <c r="A48" s="46" t="s">
        <v>71</v>
      </c>
      <c r="B48" s="63"/>
      <c r="C48" s="28" t="s">
        <v>89</v>
      </c>
      <c r="D48" s="22" t="s">
        <v>70</v>
      </c>
      <c r="E48" s="25"/>
    </row>
    <row r="49" spans="1:5" ht="12.75">
      <c r="A49" s="68" t="s">
        <v>53</v>
      </c>
      <c r="B49" s="68"/>
      <c r="C49" s="28" t="s">
        <v>89</v>
      </c>
      <c r="D49" s="22">
        <v>340</v>
      </c>
      <c r="E49" s="25">
        <f>SUM(E50:E52)</f>
        <v>0</v>
      </c>
    </row>
    <row r="50" spans="1:5" ht="12.75">
      <c r="A50" s="68" t="s">
        <v>54</v>
      </c>
      <c r="B50" s="68"/>
      <c r="C50" s="28" t="s">
        <v>89</v>
      </c>
      <c r="D50" s="22" t="s">
        <v>55</v>
      </c>
      <c r="E50" s="25"/>
    </row>
    <row r="51" spans="1:5" ht="12.75">
      <c r="A51" s="68" t="s">
        <v>56</v>
      </c>
      <c r="B51" s="68"/>
      <c r="C51" s="28" t="s">
        <v>89</v>
      </c>
      <c r="D51" s="22" t="s">
        <v>57</v>
      </c>
      <c r="E51" s="25"/>
    </row>
    <row r="52" spans="1:5" ht="12.75">
      <c r="A52" s="68" t="s">
        <v>58</v>
      </c>
      <c r="B52" s="68"/>
      <c r="C52" s="28" t="s">
        <v>89</v>
      </c>
      <c r="D52" s="22" t="s">
        <v>59</v>
      </c>
      <c r="E52" s="25"/>
    </row>
  </sheetData>
  <sheetProtection/>
  <mergeCells count="44"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3:B23"/>
    <mergeCell ref="A24:B24"/>
    <mergeCell ref="A21:B21"/>
    <mergeCell ref="A22:B22"/>
    <mergeCell ref="B16:D16"/>
    <mergeCell ref="B17:D17"/>
    <mergeCell ref="B18:D18"/>
    <mergeCell ref="B19:D19"/>
    <mergeCell ref="A11:E11"/>
    <mergeCell ref="A13:E13"/>
    <mergeCell ref="A14:E14"/>
    <mergeCell ref="B15:D15"/>
    <mergeCell ref="D1:E1"/>
    <mergeCell ref="B2:E2"/>
    <mergeCell ref="A3:E3"/>
    <mergeCell ref="B10:E10"/>
  </mergeCells>
  <printOptions/>
  <pageMargins left="0.75" right="0.19" top="0.86" bottom="0.2" header="0.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2011-04-13T06:14:27Z</cp:lastPrinted>
  <dcterms:created xsi:type="dcterms:W3CDTF">2010-04-05T13:00:57Z</dcterms:created>
  <dcterms:modified xsi:type="dcterms:W3CDTF">2011-05-04T12:28:46Z</dcterms:modified>
  <cp:category/>
  <cp:version/>
  <cp:contentType/>
  <cp:contentStatus/>
</cp:coreProperties>
</file>